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thorpe/Documents/Collaborations/UnivAlberta_Erland/AVng_Emissions/"/>
    </mc:Choice>
  </mc:AlternateContent>
  <xr:revisionPtr revIDLastSave="0" documentId="13_ncr:1_{C3821D0A-FE58-9B4F-A30A-F2B171FDE5E4}" xr6:coauthVersionLast="36" xr6:coauthVersionMax="36" xr10:uidLastSave="{00000000-0000-0000-0000-000000000000}"/>
  <bookViews>
    <workbookView xWindow="1400" yWindow="3120" windowWidth="32820" windowHeight="14900" xr2:uid="{00000000-000D-0000-FFFF-FFFF00000000}"/>
  </bookViews>
  <sheets>
    <sheet name="Plume_List" sheetId="18" r:id="rId1"/>
    <sheet name="Completed" sheetId="8" r:id="rId2"/>
    <sheet name="Guides" sheetId="7" r:id="rId3"/>
  </sheets>
  <definedNames>
    <definedName name="Fall_2016_tr_2" localSheetId="2">#REF!</definedName>
    <definedName name="Fall_2016_tr_2" localSheetId="0">#REF!</definedName>
    <definedName name="Fall_2016_tr_2">#REF!</definedName>
    <definedName name="imevals_FA16_1500ppmm_20180227" localSheetId="0">Plume_List!#REF!</definedName>
    <definedName name="Likely_Sources" localSheetId="2">#REF!</definedName>
    <definedName name="Likely_Sources" localSheetId="0">#REF!</definedName>
    <definedName name="Likely_Sources">#REF!</definedName>
    <definedName name="test" localSheetId="2">#REF!</definedName>
    <definedName name="test" localSheetId="0">#REF!</definedName>
    <definedName name="test">#REF!</definedName>
    <definedName name="test2" localSheetId="0">#REF!</definedName>
    <definedName name="test2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9" i="18" l="1"/>
  <c r="S19" i="18"/>
  <c r="T17" i="18"/>
  <c r="S17" i="18"/>
  <c r="T16" i="18" l="1"/>
  <c r="S16" i="18"/>
  <c r="T15" i="18"/>
  <c r="S15" i="18"/>
  <c r="T12" i="18"/>
  <c r="S12" i="18"/>
  <c r="T18" i="18"/>
  <c r="S18" i="18"/>
  <c r="T11" i="18"/>
  <c r="S11" i="18"/>
  <c r="T14" i="18"/>
  <c r="S14" i="18"/>
  <c r="T13" i="18"/>
  <c r="S13" i="18"/>
  <c r="T10" i="18"/>
  <c r="S10" i="18"/>
  <c r="T9" i="18"/>
  <c r="S9" i="18"/>
  <c r="T8" i="18"/>
  <c r="S8" i="18"/>
  <c r="T7" i="18"/>
  <c r="S7" i="18"/>
  <c r="T6" i="18"/>
  <c r="S6" i="18"/>
  <c r="T5" i="18"/>
  <c r="S5" i="18"/>
  <c r="G5" i="18"/>
  <c r="D5" i="18" l="1"/>
  <c r="G6" i="18"/>
  <c r="G7" i="18" l="1"/>
  <c r="D6" i="18"/>
  <c r="G8" i="18" l="1"/>
  <c r="D7" i="18"/>
  <c r="G9" i="18" l="1"/>
  <c r="D8" i="18"/>
  <c r="G10" i="18" l="1"/>
  <c r="D9" i="18"/>
  <c r="G11" i="18" l="1"/>
  <c r="D10" i="18"/>
  <c r="G12" i="18" l="1"/>
  <c r="D11" i="18"/>
  <c r="G13" i="18" l="1"/>
  <c r="D12" i="18"/>
  <c r="G14" i="18" l="1"/>
  <c r="D13" i="18"/>
  <c r="G15" i="18" l="1"/>
  <c r="D14" i="18"/>
  <c r="G16" i="18" l="1"/>
  <c r="D15" i="18"/>
  <c r="G17" i="18" l="1"/>
  <c r="D16" i="18"/>
  <c r="G18" i="18" l="1"/>
  <c r="D17" i="18"/>
  <c r="G19" i="18" l="1"/>
  <c r="D18" i="18"/>
  <c r="D19" i="18" l="1"/>
</calcChain>
</file>

<file path=xl/sharedStrings.xml><?xml version="1.0" encoding="utf-8"?>
<sst xmlns="http://schemas.openxmlformats.org/spreadsheetml/2006/main" count="522" uniqueCount="357">
  <si>
    <t xml:space="preserve">Source identifier </t>
  </si>
  <si>
    <t>Source Latitude (deg)</t>
  </si>
  <si>
    <t>Source Longitude (deg)</t>
  </si>
  <si>
    <t>Plume identifier (unique for each plume)</t>
  </si>
  <si>
    <t>Instument abbreviation (ANG, AVC, HYT)</t>
  </si>
  <si>
    <t>Gas (CH4, CO2, NH3)</t>
  </si>
  <si>
    <t>Number</t>
  </si>
  <si>
    <t>Plume Latitude (deg)</t>
  </si>
  <si>
    <t>Plume Longitude (deg)</t>
  </si>
  <si>
    <t>Selection crieria</t>
  </si>
  <si>
    <t>Area (region or town)</t>
  </si>
  <si>
    <t>Image analyst</t>
  </si>
  <si>
    <t>Image analyst confidence</t>
  </si>
  <si>
    <t>Candidate ID</t>
  </si>
  <si>
    <t>Source type (best estimate)</t>
  </si>
  <si>
    <t>Nearest facility (best estimate)</t>
  </si>
  <si>
    <t>Sectors (IPCC)</t>
  </si>
  <si>
    <t>Line name</t>
  </si>
  <si>
    <t>Date of detection</t>
  </si>
  <si>
    <t>Time of detection (UTC)</t>
  </si>
  <si>
    <t>ANG</t>
  </si>
  <si>
    <t>CH4</t>
  </si>
  <si>
    <t>at</t>
  </si>
  <si>
    <t>gas storage facility</t>
  </si>
  <si>
    <t>1B2 Oil &amp; Natural Gas</t>
  </si>
  <si>
    <t>refinery</t>
  </si>
  <si>
    <t>1A1 Energy Industries</t>
  </si>
  <si>
    <t>landfill</t>
  </si>
  <si>
    <t>4A1 Managed Waste Disposal Sites</t>
  </si>
  <si>
    <t>gas distribution line</t>
  </si>
  <si>
    <t>gas compressor</t>
  </si>
  <si>
    <t>dairy/manure</t>
  </si>
  <si>
    <t>3A2 Manure Management</t>
  </si>
  <si>
    <t>crop irrigation</t>
  </si>
  <si>
    <t>3B2 Cropland</t>
  </si>
  <si>
    <t>dairy/manure - digester</t>
  </si>
  <si>
    <t>oil/gas tank</t>
  </si>
  <si>
    <t>unknown</t>
  </si>
  <si>
    <t>gas LNG station</t>
  </si>
  <si>
    <t>oil/gas unknown infrastucture</t>
  </si>
  <si>
    <t>oil/gas waste lagoon</t>
  </si>
  <si>
    <t>oil/gas drill rig</t>
  </si>
  <si>
    <t>oil/gas pumpjack</t>
  </si>
  <si>
    <t>farm/ranch</t>
  </si>
  <si>
    <t>other livestock</t>
  </si>
  <si>
    <t>agricultural field</t>
  </si>
  <si>
    <t>oil/gas stack</t>
  </si>
  <si>
    <t>oil/gas compressor</t>
  </si>
  <si>
    <t>oil/gas gathering line</t>
  </si>
  <si>
    <t>powerplant</t>
  </si>
  <si>
    <t>1B3 Other Emissions from Energy Production</t>
  </si>
  <si>
    <t>4D1 Domestic Wastewater Treatment &amp; Discharge</t>
  </si>
  <si>
    <t>wastewater treatment</t>
  </si>
  <si>
    <t>agricultural soil/compost</t>
  </si>
  <si>
    <t>oil/gas possible plugged well</t>
  </si>
  <si>
    <t>tanker ship (possible venting from open hatch)</t>
  </si>
  <si>
    <t>Source selection criteria</t>
  </si>
  <si>
    <t>a) Source plume is so strong as to be unambiguous with a single detection</t>
  </si>
  <si>
    <t>b) Plume clearly associated with surface infrastructure</t>
  </si>
  <si>
    <t>c) Plumes are detected multiple times at the same location/different wind conditions</t>
  </si>
  <si>
    <t>d) CH4 plume origin is co-located with plume of another species (e.g., NH3)</t>
  </si>
  <si>
    <t>e) Source is confirmed by follow up observations</t>
  </si>
  <si>
    <t>f) Source was previously known (e.g., controlled release or process emitter)</t>
  </si>
  <si>
    <t>IPCC sectors (most relevant from table)</t>
  </si>
  <si>
    <t>IPCC sectors (bold in Vista)</t>
  </si>
  <si>
    <t xml:space="preserve">LEVEL 1 </t>
  </si>
  <si>
    <t>LEVEL 2</t>
  </si>
  <si>
    <t>LEVEL 3</t>
  </si>
  <si>
    <t>1 Energy</t>
  </si>
  <si>
    <t>1A Fuel Combustion Activities</t>
  </si>
  <si>
    <t>1A2 Manufacuturing Industries &amp; Construction</t>
  </si>
  <si>
    <t>1A3 Transport</t>
  </si>
  <si>
    <t>1A4 Other Sectors</t>
  </si>
  <si>
    <t>1A5 Non-Specified</t>
  </si>
  <si>
    <t>1B1 Solid Fuels</t>
  </si>
  <si>
    <t>1B Fugitive Emissions From Fuels</t>
  </si>
  <si>
    <t>3A1 Enteric Fermentation</t>
  </si>
  <si>
    <t>1C Carbon Dioxide Transport &amp; Storage</t>
  </si>
  <si>
    <t>1C1 Transport of CO2</t>
  </si>
  <si>
    <t>1C2 Injections &amp; Storage</t>
  </si>
  <si>
    <t>3B1 Forest Land</t>
  </si>
  <si>
    <t>1C3 Other</t>
  </si>
  <si>
    <t>2 Industries Processes 
&amp; Product Use</t>
  </si>
  <si>
    <t>2A Mineral Industry*</t>
  </si>
  <si>
    <t>3B3 Grassland</t>
  </si>
  <si>
    <t>2B Chemical Industry*</t>
  </si>
  <si>
    <t>3B4 Wetlands</t>
  </si>
  <si>
    <t xml:space="preserve">2C Metal Industry* </t>
  </si>
  <si>
    <t>3B5 Settlements</t>
  </si>
  <si>
    <t>2D Non-Energy Products from Fuel &amp; Solvent Use*</t>
  </si>
  <si>
    <t>3B6 Other Land</t>
  </si>
  <si>
    <t>2E Electronics Industry*</t>
  </si>
  <si>
    <t>2F Product Uses as Substitutes for Ozone Depletion*</t>
  </si>
  <si>
    <t>4A2 Unmanaged Waste Disposal Sites</t>
  </si>
  <si>
    <t>2G Other Product Manufacture &amp; Use*</t>
  </si>
  <si>
    <t>4A3 Uncategorized Waste Disposal Sites</t>
  </si>
  <si>
    <t>2H Other*</t>
  </si>
  <si>
    <t xml:space="preserve">3 Agriculture, 
Forestry &amp; Other 
Land Use </t>
  </si>
  <si>
    <t>3A Livestock</t>
  </si>
  <si>
    <t>4D2 Domestic Wastewater Treatment &amp; Discharge</t>
  </si>
  <si>
    <t>3B Land</t>
  </si>
  <si>
    <t>3B2 Cropland (adjacent to dairies)</t>
  </si>
  <si>
    <t>3C Aggregate Sources &amp; Non-CO2 Emissions*</t>
  </si>
  <si>
    <t>3D Other*</t>
  </si>
  <si>
    <t>4 Waste</t>
  </si>
  <si>
    <t>4A Solid Waste Disposal</t>
  </si>
  <si>
    <t>4B Biological Treatment of Solid Waste*</t>
  </si>
  <si>
    <t>4C Incineration &amp; Open Burning of Waste*</t>
  </si>
  <si>
    <t>4D Wastewater Treatment &amp; Discharge</t>
  </si>
  <si>
    <t>4E Other*</t>
  </si>
  <si>
    <t>5 Other</t>
  </si>
  <si>
    <t>5A Indirect N2O Emissions from the Atmospheric 
Deposition of Nitrogen Nox and NH3*</t>
  </si>
  <si>
    <t>5B Other*</t>
  </si>
  <si>
    <t>Source type (best estimate) [These are examples we used in the Phase 1 report. We should try to be consistent with these, but may need to add additional categories]</t>
  </si>
  <si>
    <t>ang20180916t204323</t>
  </si>
  <si>
    <t>Completed lines:</t>
  </si>
  <si>
    <t>ang20180916t205046</t>
  </si>
  <si>
    <t>ang20180916t205902</t>
  </si>
  <si>
    <t>ang20180916t210628</t>
  </si>
  <si>
    <t>a</t>
  </si>
  <si>
    <t>S00014</t>
  </si>
  <si>
    <t>ang20180916t211358</t>
  </si>
  <si>
    <t>ang20180916t212122</t>
  </si>
  <si>
    <t>ang20180916t212943</t>
  </si>
  <si>
    <t>ang20180916t213710</t>
  </si>
  <si>
    <t>ang20180916t214445</t>
  </si>
  <si>
    <t>ang20180916t215215</t>
  </si>
  <si>
    <t>ang20180916t215953</t>
  </si>
  <si>
    <t>ang20180916t220705</t>
  </si>
  <si>
    <t>ang20180917t174137</t>
  </si>
  <si>
    <t>ang20180917t174708</t>
  </si>
  <si>
    <t>ang20180917t175520</t>
  </si>
  <si>
    <t>ang20180917t180357</t>
  </si>
  <si>
    <t>ang20180917t181125</t>
  </si>
  <si>
    <t>ang20180917t181929</t>
  </si>
  <si>
    <t>ang20180917t182535</t>
  </si>
  <si>
    <t>ang20180917t183202</t>
  </si>
  <si>
    <t>ang20180917t184256</t>
  </si>
  <si>
    <t>ang20180917t185216</t>
  </si>
  <si>
    <t>ang20180917t190201</t>
  </si>
  <si>
    <t>ang20180917t191135</t>
  </si>
  <si>
    <t>ang20180917t192118</t>
  </si>
  <si>
    <t>ang20180917t193043</t>
  </si>
  <si>
    <t>ang20180917t193958</t>
  </si>
  <si>
    <t>ang20180917t194913</t>
  </si>
  <si>
    <t>ang20180917t195847</t>
  </si>
  <si>
    <t>ang20180917t200809</t>
  </si>
  <si>
    <t>ang20180917t201723</t>
  </si>
  <si>
    <t>ang20180917t202630</t>
  </si>
  <si>
    <t>ang20180917t203546</t>
  </si>
  <si>
    <t>ang20180917t204525</t>
  </si>
  <si>
    <t>ang20180917t205437</t>
  </si>
  <si>
    <t>ang20180917t210325</t>
  </si>
  <si>
    <t>ang20180917t211230</t>
  </si>
  <si>
    <t>ang20180917t212127</t>
  </si>
  <si>
    <t>ang20180917t213045</t>
  </si>
  <si>
    <t>ang20180917t213701</t>
  </si>
  <si>
    <t>ang20180919t182318</t>
  </si>
  <si>
    <t>ang20180919t183420</t>
  </si>
  <si>
    <t>ang20180919t184533</t>
  </si>
  <si>
    <t>ang20180919t190324</t>
  </si>
  <si>
    <t>ang20180919t191334</t>
  </si>
  <si>
    <t>ang20180919t192216</t>
  </si>
  <si>
    <t>ang20180919t193649</t>
  </si>
  <si>
    <t>ang20180919t195115</t>
  </si>
  <si>
    <t>ang20180919t200411</t>
  </si>
  <si>
    <t>ang20180919t202534</t>
  </si>
  <si>
    <t>ang20180919t203105</t>
  </si>
  <si>
    <t>ang20180919t204226</t>
  </si>
  <si>
    <t>ang20180919t204827</t>
  </si>
  <si>
    <t>ang20180919t205603</t>
  </si>
  <si>
    <t>ang20180919t210311</t>
  </si>
  <si>
    <t>ang20180919t211133</t>
  </si>
  <si>
    <t>ang20180919t212105</t>
  </si>
  <si>
    <t>ang20180919t212700</t>
  </si>
  <si>
    <t>ang20180920t180956</t>
  </si>
  <si>
    <t>ang20180920t182324</t>
  </si>
  <si>
    <t>ang20180920t183722</t>
  </si>
  <si>
    <t>ang20180920t185005</t>
  </si>
  <si>
    <t>ang20180920t190207</t>
  </si>
  <si>
    <t>ang20180920t191240</t>
  </si>
  <si>
    <t>ang20180920t192430</t>
  </si>
  <si>
    <t>ang20180920t193536</t>
  </si>
  <si>
    <t>ang20180920t200141</t>
  </si>
  <si>
    <t>ang20180920t201242</t>
  </si>
  <si>
    <t>ang20180920t202937</t>
  </si>
  <si>
    <t>ang20180920t204112</t>
  </si>
  <si>
    <t>ang20180920t205250</t>
  </si>
  <si>
    <t>ang20180920t211042</t>
  </si>
  <si>
    <t>ang20180920t211744</t>
  </si>
  <si>
    <t>ang20180922t191347</t>
  </si>
  <si>
    <t>ang20180922t192226</t>
  </si>
  <si>
    <t>ang20180922t193023</t>
  </si>
  <si>
    <t>ang20180922t194326</t>
  </si>
  <si>
    <t>ang20180922t195009</t>
  </si>
  <si>
    <t>ang20180922t195748</t>
  </si>
  <si>
    <t>ang20180922t200321</t>
  </si>
  <si>
    <t>ang20180922t201241</t>
  </si>
  <si>
    <t>ang20180922t201849</t>
  </si>
  <si>
    <t>ang20180922t202750</t>
  </si>
  <si>
    <t>ang20180922t203520</t>
  </si>
  <si>
    <t>ang20180922t205612</t>
  </si>
  <si>
    <t>ang20180922t210202</t>
  </si>
  <si>
    <t>ang20180922t212002</t>
  </si>
  <si>
    <t>ang20180922t214713</t>
  </si>
  <si>
    <t>ang20180922t215249</t>
  </si>
  <si>
    <t>ang20180922t221128</t>
  </si>
  <si>
    <t>ang20180922t221711</t>
  </si>
  <si>
    <t>ang20180922t222412</t>
  </si>
  <si>
    <t>ang20180922t223317</t>
  </si>
  <si>
    <t>ang20180927t181330</t>
  </si>
  <si>
    <t>ang20180927t182647</t>
  </si>
  <si>
    <t>ang20180927t184652</t>
  </si>
  <si>
    <t>ang20180927t185506</t>
  </si>
  <si>
    <t>ang20180927t191712</t>
  </si>
  <si>
    <t>ang20180927t192533</t>
  </si>
  <si>
    <t>ang20180927t193322</t>
  </si>
  <si>
    <t>ang20180927t195028</t>
  </si>
  <si>
    <t>ang20180927t200251</t>
  </si>
  <si>
    <t>ang20180821t184959</t>
  </si>
  <si>
    <t>ang20180821t190043</t>
  </si>
  <si>
    <t>ang20180821t191919</t>
  </si>
  <si>
    <t>ang20180821t192451</t>
  </si>
  <si>
    <t>ang20180821t194653</t>
  </si>
  <si>
    <t>ang20180821t195454</t>
  </si>
  <si>
    <t>ang20180821t200507</t>
  </si>
  <si>
    <t>ang20180821t201135</t>
  </si>
  <si>
    <t>ang20180821t201548</t>
  </si>
  <si>
    <t>ang20180821t203613</t>
  </si>
  <si>
    <t>ang20181001t173050</t>
  </si>
  <si>
    <t>ang20181001t173735</t>
  </si>
  <si>
    <t>ang20181001t175246</t>
  </si>
  <si>
    <t>ang20181001t174635</t>
  </si>
  <si>
    <t>ang20181001t180029</t>
  </si>
  <si>
    <t>ang20181001t180541</t>
  </si>
  <si>
    <t>ang20181001t181232</t>
  </si>
  <si>
    <t>ang20181001t182452</t>
  </si>
  <si>
    <t>ang20181001t183032</t>
  </si>
  <si>
    <t>ang20181001t183753</t>
  </si>
  <si>
    <t>ang20181001t184401</t>
  </si>
  <si>
    <t>S00012</t>
  </si>
  <si>
    <t>ang20181001t190733</t>
  </si>
  <si>
    <t>ang20181001t191505</t>
  </si>
  <si>
    <t>ang20181001t193900</t>
  </si>
  <si>
    <t>ang20181001t194444</t>
  </si>
  <si>
    <t>ang20181001t195153</t>
  </si>
  <si>
    <t>ang20181001t195953</t>
  </si>
  <si>
    <t>ang20181001t202630</t>
  </si>
  <si>
    <t>ang20181001t203231</t>
  </si>
  <si>
    <t>ang20181005t183808</t>
  </si>
  <si>
    <t>ang20181005t184931</t>
  </si>
  <si>
    <t>ang20181005t184359</t>
  </si>
  <si>
    <t>ang20181005t190120</t>
  </si>
  <si>
    <t>ang20181005t190701</t>
  </si>
  <si>
    <t>ang20181005t191236</t>
  </si>
  <si>
    <t>ang20181005t192348</t>
  </si>
  <si>
    <t>ang20181005t192929</t>
  </si>
  <si>
    <t>ang20181005t193542</t>
  </si>
  <si>
    <t>ang20181005t194456</t>
  </si>
  <si>
    <t>ang20181005t195739</t>
  </si>
  <si>
    <t>ang20181005t200331</t>
  </si>
  <si>
    <t>ang20181005t200940</t>
  </si>
  <si>
    <t>ang20181005t222416</t>
  </si>
  <si>
    <t>ang20181005t223055</t>
  </si>
  <si>
    <t>ang20181005t223802</t>
  </si>
  <si>
    <t>ang20181005t224423</t>
  </si>
  <si>
    <t>ang20181005t225444</t>
  </si>
  <si>
    <t>ang20181005t225832</t>
  </si>
  <si>
    <t>ang20181005t230428</t>
  </si>
  <si>
    <t>ang20181005t230859</t>
  </si>
  <si>
    <t>ang20181009t180043</t>
  </si>
  <si>
    <t>ang20181009t180554</t>
  </si>
  <si>
    <t>ang20181009t181942</t>
  </si>
  <si>
    <t>ang20181009t182435</t>
  </si>
  <si>
    <t>ang20181009t183326</t>
  </si>
  <si>
    <t>ang20181009t183852</t>
  </si>
  <si>
    <t>ang20181009t190006</t>
  </si>
  <si>
    <t>ang20181009t190453</t>
  </si>
  <si>
    <t>ang20181009t191224</t>
  </si>
  <si>
    <t>ang20181009t191758</t>
  </si>
  <si>
    <t>ang20181009t192517</t>
  </si>
  <si>
    <t>ang20181009t193144</t>
  </si>
  <si>
    <t>ang20181009t193827</t>
  </si>
  <si>
    <t>ang20181009t194458</t>
  </si>
  <si>
    <t>ang20181009t200058</t>
  </si>
  <si>
    <t>ang20181009t200627</t>
  </si>
  <si>
    <t>ang20181009t215128</t>
  </si>
  <si>
    <t>ang20181009t215749</t>
  </si>
  <si>
    <t>ang20181009t221103</t>
  </si>
  <si>
    <t>ang20181009t221649</t>
  </si>
  <si>
    <t>ang20181009t223430</t>
  </si>
  <si>
    <t>ang20181009t223859</t>
  </si>
  <si>
    <t>ang20181009t224305</t>
  </si>
  <si>
    <t>ang20181009t233509</t>
  </si>
  <si>
    <t>ang20181009t234030</t>
  </si>
  <si>
    <t>ang20181010t191456</t>
  </si>
  <si>
    <t>ortho issue</t>
  </si>
  <si>
    <t>shadows</t>
  </si>
  <si>
    <t>ang20181010t193057</t>
  </si>
  <si>
    <t>ang20181010t194152</t>
  </si>
  <si>
    <t>ang20181010t194707</t>
  </si>
  <si>
    <t>ang20181010t201056</t>
  </si>
  <si>
    <t>ang20181010t201547</t>
  </si>
  <si>
    <t>ang20181010t202333</t>
  </si>
  <si>
    <t>ang20181010t202809</t>
  </si>
  <si>
    <t>ang20181010t204806</t>
  </si>
  <si>
    <t>ang20181010t205302</t>
  </si>
  <si>
    <t>ang20181010t210049</t>
  </si>
  <si>
    <t>ang20181010t210600</t>
  </si>
  <si>
    <t>ang20181010t211201</t>
  </si>
  <si>
    <t>ang20181010t211633</t>
  </si>
  <si>
    <t>ang20181010t214205</t>
  </si>
  <si>
    <t>clouds</t>
  </si>
  <si>
    <t>ang20181010t214700</t>
  </si>
  <si>
    <t>ang20181010t221412</t>
  </si>
  <si>
    <t>ang20181010t221928</t>
  </si>
  <si>
    <t>ang20181010t223413</t>
  </si>
  <si>
    <t>Notes:</t>
  </si>
  <si>
    <t>S00001</t>
  </si>
  <si>
    <t>S00002</t>
  </si>
  <si>
    <t>S00003</t>
  </si>
  <si>
    <t>S00004</t>
  </si>
  <si>
    <t>S00005</t>
  </si>
  <si>
    <t>S00006</t>
  </si>
  <si>
    <t>S00007</t>
  </si>
  <si>
    <t>S00008</t>
  </si>
  <si>
    <t>S00009</t>
  </si>
  <si>
    <t>S00010</t>
  </si>
  <si>
    <t>S00011</t>
  </si>
  <si>
    <t>S00013</t>
  </si>
  <si>
    <t>S00015</t>
  </si>
  <si>
    <t xml:space="preserve">Fort McMurray    </t>
  </si>
  <si>
    <t>High</t>
  </si>
  <si>
    <t>Medium</t>
  </si>
  <si>
    <t>ang20170811t192639-A</t>
  </si>
  <si>
    <t>ang20170811t192639-B</t>
  </si>
  <si>
    <t>ang20170811t210417-A</t>
  </si>
  <si>
    <t>ang20170811t210417-B</t>
  </si>
  <si>
    <t>ang20170811t211724-A</t>
  </si>
  <si>
    <t>ang20170811t211724-B</t>
  </si>
  <si>
    <t>ang20170811t211724-C</t>
  </si>
  <si>
    <t>ang20170811t211724-D</t>
  </si>
  <si>
    <t>ang20170811t212940-A</t>
  </si>
  <si>
    <t>ang20170811t215536-A</t>
  </si>
  <si>
    <t>ang20170811t215536-B</t>
  </si>
  <si>
    <t>ang20170811t215536-C</t>
  </si>
  <si>
    <t>ang20170811t220814-A</t>
  </si>
  <si>
    <t>ang20170811t220814-B</t>
  </si>
  <si>
    <t>ang20170812t184250-A</t>
  </si>
  <si>
    <t>energy sector</t>
  </si>
  <si>
    <t>ang20170811t192639</t>
  </si>
  <si>
    <t>ang20170811t210417</t>
  </si>
  <si>
    <t>ang20170811t211724</t>
  </si>
  <si>
    <t>ang20170811t212940</t>
  </si>
  <si>
    <t>ang20170811t215536</t>
  </si>
  <si>
    <t>ang20170811t220814</t>
  </si>
  <si>
    <t>ang20170812t184250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</si>
</sst>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00"/>
    <numFmt numFmtId="166" formatCode="00000"/>
  </numFmts>
  <fonts count="12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left" wrapText="1"/>
    </xf>
    <xf numFmtId="0" fontId="0" fillId="0" borderId="0" xfId="0" applyAlignment="1">
      <alignment horizontal="left"/>
    </xf>
    <xf numFmtId="165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1" fontId="3" fillId="0" borderId="0" xfId="0" applyNumberFormat="1" applyFont="1" applyFill="1" applyAlignment="1">
      <alignment horizontal="left"/>
    </xf>
    <xf numFmtId="1" fontId="1" fillId="0" borderId="0" xfId="0" applyNumberFormat="1" applyFont="1" applyFill="1" applyAlignment="1">
      <alignment horizontal="left" wrapText="1"/>
    </xf>
    <xf numFmtId="1" fontId="0" fillId="0" borderId="0" xfId="0" applyNumberFormat="1" applyAlignment="1">
      <alignment horizontal="left"/>
    </xf>
    <xf numFmtId="0" fontId="5" fillId="0" borderId="0" xfId="0" applyFont="1"/>
    <xf numFmtId="0" fontId="0" fillId="0" borderId="0" xfId="0" applyFont="1"/>
    <xf numFmtId="0" fontId="6" fillId="0" borderId="1" xfId="0" applyFont="1" applyBorder="1" applyAlignment="1">
      <alignment horizontal="center"/>
    </xf>
    <xf numFmtId="0" fontId="6" fillId="2" borderId="1" xfId="0" applyFont="1" applyFill="1" applyBorder="1"/>
    <xf numFmtId="0" fontId="7" fillId="0" borderId="1" xfId="0" applyFont="1" applyBorder="1"/>
    <xf numFmtId="0" fontId="7" fillId="0" borderId="1" xfId="0" applyFont="1" applyFill="1" applyBorder="1" applyAlignment="1">
      <alignment vertical="top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wrapText="1"/>
    </xf>
    <xf numFmtId="1" fontId="2" fillId="0" borderId="0" xfId="0" applyNumberFormat="1" applyFont="1" applyFill="1" applyAlignment="1">
      <alignment horizontal="left" wrapText="1"/>
    </xf>
    <xf numFmtId="0" fontId="0" fillId="0" borderId="0" xfId="0" applyFill="1" applyAlignment="1">
      <alignment horizontal="left"/>
    </xf>
    <xf numFmtId="0" fontId="8" fillId="0" borderId="0" xfId="0" applyFont="1" applyFill="1" applyAlignment="1">
      <alignment horizontal="left"/>
    </xf>
    <xf numFmtId="1" fontId="8" fillId="0" borderId="0" xfId="0" applyNumberFormat="1" applyFont="1" applyFill="1" applyAlignment="1">
      <alignment horizontal="left"/>
    </xf>
    <xf numFmtId="164" fontId="9" fillId="0" borderId="0" xfId="0" applyNumberFormat="1" applyFont="1" applyFill="1" applyAlignment="1">
      <alignment horizontal="left" wrapText="1"/>
    </xf>
    <xf numFmtId="0" fontId="10" fillId="0" borderId="0" xfId="0" applyFont="1" applyAlignment="1">
      <alignment horizontal="left"/>
    </xf>
    <xf numFmtId="0" fontId="3" fillId="0" borderId="0" xfId="0" applyFont="1"/>
    <xf numFmtId="166" fontId="3" fillId="0" borderId="0" xfId="1" applyNumberFormat="1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6" fillId="2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</cellXfs>
  <cellStyles count="3">
    <cellStyle name="Normal" xfId="0" builtinId="0"/>
    <cellStyle name="Normal 2 5 3" xfId="1" xr:uid="{00000000-0005-0000-0000-000001000000}"/>
    <cellStyle name="Normal 2 6" xfId="2" xr:uid="{E820BF39-ADDE-7D4A-889C-F7D498BAEB40}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9"/>
  <sheetViews>
    <sheetView tabSelected="1" zoomScaleNormal="100" workbookViewId="0">
      <pane ySplit="3" topLeftCell="A4" activePane="bottomLeft" state="frozen"/>
      <selection pane="bottomLeft" activeCell="G7" sqref="G7"/>
    </sheetView>
  </sheetViews>
  <sheetFormatPr baseColWidth="10" defaultColWidth="11.1640625" defaultRowHeight="16" x14ac:dyDescent="0.2"/>
  <cols>
    <col min="1" max="1" width="11.1640625" style="26" customWidth="1"/>
    <col min="2" max="2" width="14.1640625" style="5" bestFit="1" customWidth="1"/>
    <col min="3" max="3" width="18.6640625" style="5" customWidth="1"/>
    <col min="4" max="4" width="26.1640625" style="5" customWidth="1"/>
    <col min="5" max="7" width="11.1640625" style="5" customWidth="1"/>
    <col min="8" max="8" width="14.1640625" style="5" bestFit="1" customWidth="1"/>
    <col min="9" max="9" width="21.1640625" style="5" customWidth="1"/>
    <col min="10" max="10" width="11.1640625" style="5"/>
    <col min="11" max="11" width="35.1640625" style="5" customWidth="1"/>
    <col min="12" max="12" width="11.1640625" style="5"/>
    <col min="13" max="13" width="12.1640625" style="5" customWidth="1"/>
    <col min="14" max="14" width="31" style="5" customWidth="1"/>
    <col min="15" max="15" width="31.1640625" style="5" customWidth="1"/>
    <col min="16" max="16" width="52.6640625" style="5" customWidth="1"/>
    <col min="17" max="17" width="50.1640625" style="5" customWidth="1"/>
    <col min="18" max="18" width="27" style="5" customWidth="1"/>
    <col min="19" max="20" width="11.1640625" style="5"/>
    <col min="21" max="21" width="27.1640625" style="5" customWidth="1"/>
    <col min="22" max="22" width="11.1640625" style="5"/>
    <col min="23" max="23" width="11.1640625" style="12"/>
    <col min="24" max="24" width="11.1640625" style="5" bestFit="1" customWidth="1"/>
    <col min="25" max="25" width="27.1640625" style="5" customWidth="1"/>
    <col min="26" max="26" width="11.1640625" style="5"/>
    <col min="27" max="27" width="11.1640625" style="12"/>
    <col min="28" max="28" width="11.1640625" style="5" bestFit="1" customWidth="1"/>
    <col min="29" max="29" width="27.1640625" style="5" customWidth="1"/>
    <col min="30" max="30" width="11.1640625" style="5"/>
    <col min="31" max="31" width="11.1640625" style="12"/>
    <col min="32" max="32" width="11.1640625" style="5" bestFit="1" customWidth="1"/>
    <col min="33" max="16384" width="11.1640625" style="5"/>
  </cols>
  <sheetData>
    <row r="1" spans="1:33" s="22" customFormat="1" ht="19" x14ac:dyDescent="0.25">
      <c r="A1" s="23"/>
      <c r="B1" s="3"/>
      <c r="C1" s="3"/>
      <c r="D1" s="2"/>
      <c r="E1" s="2"/>
      <c r="F1" s="2"/>
      <c r="G1" s="2"/>
      <c r="H1" s="3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1"/>
      <c r="V1" s="21"/>
      <c r="W1" s="2"/>
      <c r="X1" s="21"/>
      <c r="Y1" s="21"/>
      <c r="Z1" s="21"/>
      <c r="AA1" s="2"/>
      <c r="AB1" s="21"/>
      <c r="AC1" s="21"/>
      <c r="AD1" s="21"/>
      <c r="AE1" s="2"/>
      <c r="AF1" s="21"/>
      <c r="AG1" s="21"/>
    </row>
    <row r="2" spans="1:33" s="22" customFormat="1" ht="19" x14ac:dyDescent="0.25">
      <c r="A2" s="24"/>
      <c r="B2" s="6"/>
      <c r="C2" s="7"/>
      <c r="D2" s="8"/>
      <c r="E2" s="8"/>
      <c r="F2" s="8"/>
      <c r="G2" s="8"/>
      <c r="H2" s="7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2"/>
      <c r="W2" s="8"/>
      <c r="X2" s="11"/>
      <c r="Y2" s="8"/>
      <c r="Z2" s="2"/>
      <c r="AA2" s="8"/>
      <c r="AB2" s="11"/>
      <c r="AC2" s="8"/>
      <c r="AD2" s="2"/>
      <c r="AE2" s="8"/>
      <c r="AF2" s="11"/>
      <c r="AG2" s="8"/>
    </row>
    <row r="3" spans="1:33" ht="100" x14ac:dyDescent="0.25">
      <c r="A3" s="4" t="s">
        <v>0</v>
      </c>
      <c r="B3" s="4" t="s">
        <v>1</v>
      </c>
      <c r="C3" s="4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9" t="s">
        <v>17</v>
      </c>
      <c r="S3" s="9" t="s">
        <v>18</v>
      </c>
      <c r="T3" s="9" t="s">
        <v>19</v>
      </c>
      <c r="U3" s="1"/>
      <c r="V3" s="8"/>
      <c r="W3" s="11"/>
      <c r="X3" s="8"/>
      <c r="Y3" s="1"/>
      <c r="Z3" s="8"/>
      <c r="AA3" s="11"/>
      <c r="AB3" s="8"/>
      <c r="AC3" s="1"/>
      <c r="AD3" s="8"/>
      <c r="AE3" s="11"/>
      <c r="AF3" s="8"/>
    </row>
    <row r="4" spans="1:33" ht="19" x14ac:dyDescent="0.25">
      <c r="A4" s="25"/>
      <c r="B4" s="4"/>
      <c r="C4" s="4"/>
      <c r="D4" s="9"/>
      <c r="E4" s="9"/>
      <c r="F4" s="9"/>
      <c r="G4" s="9"/>
      <c r="H4" s="4"/>
      <c r="I4" s="4"/>
      <c r="J4" s="4"/>
      <c r="K4" s="4"/>
      <c r="L4" s="4"/>
      <c r="M4" s="4"/>
      <c r="N4" s="4"/>
      <c r="O4" s="4"/>
      <c r="P4" s="4"/>
      <c r="Q4" s="4"/>
      <c r="R4" s="9"/>
      <c r="S4" s="9"/>
      <c r="T4" s="9"/>
      <c r="U4" s="8"/>
      <c r="V4" s="8"/>
      <c r="W4" s="11"/>
      <c r="X4" s="8"/>
      <c r="Y4" s="8"/>
      <c r="Z4" s="8"/>
      <c r="AA4" s="11"/>
      <c r="AB4" s="8"/>
      <c r="AC4" s="8"/>
      <c r="AD4" s="8"/>
      <c r="AE4" s="11"/>
      <c r="AF4" s="8"/>
    </row>
    <row r="5" spans="1:33" s="31" customFormat="1" ht="24" customHeight="1" x14ac:dyDescent="0.25">
      <c r="A5" s="27" t="s">
        <v>318</v>
      </c>
      <c r="B5" s="27">
        <v>57.400822519999998</v>
      </c>
      <c r="C5" s="27">
        <v>-111.08770699999999</v>
      </c>
      <c r="D5" s="27" t="str">
        <f>CONCATENATE(E5,"_",F5,"_",TEXT(G5,"00000"))</f>
        <v>ANG_CH4_00001</v>
      </c>
      <c r="E5" s="27" t="s">
        <v>20</v>
      </c>
      <c r="F5" s="27" t="s">
        <v>21</v>
      </c>
      <c r="G5" s="28">
        <f>G4+1</f>
        <v>1</v>
      </c>
      <c r="H5" s="27">
        <v>57.400822519999998</v>
      </c>
      <c r="I5" s="27">
        <v>-111.08770699999999</v>
      </c>
      <c r="J5" s="27" t="s">
        <v>119</v>
      </c>
      <c r="K5" s="27" t="s">
        <v>331</v>
      </c>
      <c r="L5" s="27" t="s">
        <v>22</v>
      </c>
      <c r="M5" s="27" t="s">
        <v>332</v>
      </c>
      <c r="N5" s="29" t="s">
        <v>334</v>
      </c>
      <c r="O5" s="27" t="s">
        <v>349</v>
      </c>
      <c r="P5" s="27" t="s">
        <v>37</v>
      </c>
      <c r="Q5" s="27" t="s">
        <v>26</v>
      </c>
      <c r="R5" s="29" t="s">
        <v>350</v>
      </c>
      <c r="S5" s="30" t="str">
        <f t="shared" ref="S5:S19" si="0">CONCATENATE(MID(R5,8,2),"/",MID(R5,10,2),"/",MID(R5,6,2))</f>
        <v>08/11/17</v>
      </c>
      <c r="T5" s="30" t="str">
        <f t="shared" ref="T5:T19" si="1">CONCATENATE(MID(R5,13,2),":",MID(R5,15,2),":",MID(R5,17,2))</f>
        <v>19:26:39</v>
      </c>
      <c r="U5" s="29"/>
      <c r="V5" s="10"/>
      <c r="W5" s="10"/>
      <c r="X5" s="10"/>
      <c r="Y5" s="29"/>
      <c r="Z5" s="10"/>
      <c r="AA5" s="10"/>
      <c r="AB5" s="10"/>
      <c r="AC5" s="29"/>
      <c r="AD5" s="10"/>
      <c r="AE5" s="10"/>
      <c r="AF5" s="10"/>
    </row>
    <row r="6" spans="1:33" s="31" customFormat="1" ht="24" customHeight="1" x14ac:dyDescent="0.25">
      <c r="A6" s="27" t="s">
        <v>319</v>
      </c>
      <c r="B6" s="27">
        <v>57.405096</v>
      </c>
      <c r="C6" s="27">
        <v>-111.054199</v>
      </c>
      <c r="D6" s="27" t="str">
        <f t="shared" ref="D6:D19" si="2">CONCATENATE(E6,"_",F6,"_",TEXT(G6,"00000"))</f>
        <v>ANG_CH4_00002</v>
      </c>
      <c r="E6" s="27" t="s">
        <v>20</v>
      </c>
      <c r="F6" s="27" t="s">
        <v>21</v>
      </c>
      <c r="G6" s="28">
        <f t="shared" ref="G6:G19" si="3">G5+1</f>
        <v>2</v>
      </c>
      <c r="H6" s="27">
        <v>57.405096</v>
      </c>
      <c r="I6" s="27">
        <v>-111.054199</v>
      </c>
      <c r="J6" s="27" t="s">
        <v>119</v>
      </c>
      <c r="K6" s="27" t="s">
        <v>331</v>
      </c>
      <c r="L6" s="27" t="s">
        <v>22</v>
      </c>
      <c r="M6" s="27" t="s">
        <v>332</v>
      </c>
      <c r="N6" s="29" t="s">
        <v>335</v>
      </c>
      <c r="O6" s="27" t="s">
        <v>349</v>
      </c>
      <c r="P6" s="27" t="s">
        <v>37</v>
      </c>
      <c r="Q6" s="27" t="s">
        <v>26</v>
      </c>
      <c r="R6" s="29" t="s">
        <v>350</v>
      </c>
      <c r="S6" s="30" t="str">
        <f t="shared" si="0"/>
        <v>08/11/17</v>
      </c>
      <c r="T6" s="30" t="str">
        <f t="shared" si="1"/>
        <v>19:26:39</v>
      </c>
      <c r="U6" s="29"/>
      <c r="V6" s="10"/>
      <c r="W6" s="10"/>
      <c r="X6" s="10"/>
      <c r="Y6" s="29"/>
      <c r="Z6" s="10"/>
      <c r="AA6" s="10"/>
      <c r="AB6" s="10"/>
      <c r="AC6" s="29"/>
      <c r="AD6" s="10"/>
      <c r="AE6" s="10"/>
      <c r="AF6" s="10"/>
    </row>
    <row r="7" spans="1:33" s="31" customFormat="1" ht="24" customHeight="1" x14ac:dyDescent="0.25">
      <c r="A7" s="27" t="s">
        <v>320</v>
      </c>
      <c r="B7" s="27">
        <v>57.059155529999998</v>
      </c>
      <c r="C7" s="27">
        <v>-111.7532234</v>
      </c>
      <c r="D7" s="27" t="str">
        <f t="shared" si="2"/>
        <v>ANG_CH4_00003</v>
      </c>
      <c r="E7" s="27" t="s">
        <v>20</v>
      </c>
      <c r="F7" s="27" t="s">
        <v>21</v>
      </c>
      <c r="G7" s="28">
        <f t="shared" si="3"/>
        <v>3</v>
      </c>
      <c r="H7" s="27">
        <v>57.059155529999998</v>
      </c>
      <c r="I7" s="27">
        <v>-111.7532234</v>
      </c>
      <c r="J7" s="27" t="s">
        <v>119</v>
      </c>
      <c r="K7" s="27" t="s">
        <v>331</v>
      </c>
      <c r="L7" s="27" t="s">
        <v>22</v>
      </c>
      <c r="M7" s="27" t="s">
        <v>332</v>
      </c>
      <c r="N7" s="29" t="s">
        <v>336</v>
      </c>
      <c r="O7" s="27" t="s">
        <v>349</v>
      </c>
      <c r="P7" s="27" t="s">
        <v>37</v>
      </c>
      <c r="Q7" s="27" t="s">
        <v>26</v>
      </c>
      <c r="R7" s="29" t="s">
        <v>351</v>
      </c>
      <c r="S7" s="30" t="str">
        <f t="shared" si="0"/>
        <v>08/11/17</v>
      </c>
      <c r="T7" s="30" t="str">
        <f t="shared" si="1"/>
        <v>21:04:17</v>
      </c>
      <c r="U7" s="29"/>
      <c r="V7" s="10"/>
      <c r="W7" s="10"/>
      <c r="X7" s="10"/>
      <c r="Y7" s="29"/>
      <c r="Z7" s="10"/>
      <c r="AA7" s="10"/>
      <c r="AB7" s="10"/>
      <c r="AC7" s="29"/>
      <c r="AD7" s="10"/>
      <c r="AE7" s="10"/>
      <c r="AF7" s="10"/>
    </row>
    <row r="8" spans="1:33" s="31" customFormat="1" ht="24" customHeight="1" x14ac:dyDescent="0.25">
      <c r="A8" s="27" t="s">
        <v>321</v>
      </c>
      <c r="B8" s="27">
        <v>57.053556</v>
      </c>
      <c r="C8" s="27">
        <v>-111.682447</v>
      </c>
      <c r="D8" s="27" t="str">
        <f t="shared" si="2"/>
        <v>ANG_CH4_00004</v>
      </c>
      <c r="E8" s="27" t="s">
        <v>20</v>
      </c>
      <c r="F8" s="27" t="s">
        <v>21</v>
      </c>
      <c r="G8" s="28">
        <f t="shared" si="3"/>
        <v>4</v>
      </c>
      <c r="H8" s="27">
        <v>57.053556</v>
      </c>
      <c r="I8" s="27">
        <v>-111.682447</v>
      </c>
      <c r="J8" s="27" t="s">
        <v>119</v>
      </c>
      <c r="K8" s="27" t="s">
        <v>331</v>
      </c>
      <c r="L8" s="27" t="s">
        <v>22</v>
      </c>
      <c r="M8" s="27" t="s">
        <v>332</v>
      </c>
      <c r="N8" s="29" t="s">
        <v>337</v>
      </c>
      <c r="O8" s="27" t="s">
        <v>349</v>
      </c>
      <c r="P8" s="27" t="s">
        <v>37</v>
      </c>
      <c r="Q8" s="27" t="s">
        <v>26</v>
      </c>
      <c r="R8" s="29" t="s">
        <v>351</v>
      </c>
      <c r="S8" s="30" t="str">
        <f t="shared" si="0"/>
        <v>08/11/17</v>
      </c>
      <c r="T8" s="30" t="str">
        <f t="shared" si="1"/>
        <v>21:04:17</v>
      </c>
      <c r="U8" s="29"/>
      <c r="V8" s="10"/>
      <c r="W8" s="10"/>
      <c r="X8" s="10"/>
      <c r="Y8" s="29"/>
      <c r="Z8" s="10"/>
      <c r="AA8" s="10"/>
      <c r="AB8" s="10"/>
      <c r="AC8" s="29"/>
      <c r="AD8" s="10"/>
      <c r="AE8" s="10"/>
      <c r="AF8" s="10"/>
    </row>
    <row r="9" spans="1:33" s="31" customFormat="1" ht="24" customHeight="1" x14ac:dyDescent="0.25">
      <c r="A9" s="27" t="s">
        <v>322</v>
      </c>
      <c r="B9" s="27">
        <v>57.057592</v>
      </c>
      <c r="C9" s="27">
        <v>-111.75373500000001</v>
      </c>
      <c r="D9" s="27" t="str">
        <f t="shared" si="2"/>
        <v>ANG_CH4_00005</v>
      </c>
      <c r="E9" s="27" t="s">
        <v>20</v>
      </c>
      <c r="F9" s="27" t="s">
        <v>21</v>
      </c>
      <c r="G9" s="28">
        <f t="shared" si="3"/>
        <v>5</v>
      </c>
      <c r="H9" s="27">
        <v>57.057592</v>
      </c>
      <c r="I9" s="27">
        <v>-111.75373500000001</v>
      </c>
      <c r="J9" s="27" t="s">
        <v>119</v>
      </c>
      <c r="K9" s="27" t="s">
        <v>331</v>
      </c>
      <c r="L9" s="27" t="s">
        <v>22</v>
      </c>
      <c r="M9" s="27" t="s">
        <v>333</v>
      </c>
      <c r="N9" s="29" t="s">
        <v>338</v>
      </c>
      <c r="O9" s="27" t="s">
        <v>349</v>
      </c>
      <c r="P9" s="27" t="s">
        <v>37</v>
      </c>
      <c r="Q9" s="27" t="s">
        <v>26</v>
      </c>
      <c r="R9" s="29" t="s">
        <v>352</v>
      </c>
      <c r="S9" s="30" t="str">
        <f t="shared" si="0"/>
        <v>08/11/17</v>
      </c>
      <c r="T9" s="30" t="str">
        <f t="shared" si="1"/>
        <v>21:17:24</v>
      </c>
      <c r="U9" s="29"/>
      <c r="V9" s="10"/>
      <c r="W9" s="10"/>
      <c r="X9" s="10"/>
      <c r="Y9" s="29"/>
      <c r="Z9" s="10"/>
      <c r="AA9" s="10"/>
      <c r="AB9" s="10"/>
      <c r="AC9" s="29"/>
      <c r="AD9" s="10"/>
      <c r="AE9" s="10"/>
      <c r="AF9" s="10"/>
    </row>
    <row r="10" spans="1:33" s="31" customFormat="1" ht="24" customHeight="1" x14ac:dyDescent="0.25">
      <c r="A10" s="27" t="s">
        <v>323</v>
      </c>
      <c r="B10" s="27">
        <v>57.053376</v>
      </c>
      <c r="C10" s="27">
        <v>-111.682428</v>
      </c>
      <c r="D10" s="27" t="str">
        <f t="shared" si="2"/>
        <v>ANG_CH4_00006</v>
      </c>
      <c r="E10" s="27" t="s">
        <v>20</v>
      </c>
      <c r="F10" s="27" t="s">
        <v>21</v>
      </c>
      <c r="G10" s="28">
        <f t="shared" si="3"/>
        <v>6</v>
      </c>
      <c r="H10" s="27">
        <v>57.053376</v>
      </c>
      <c r="I10" s="27">
        <v>-111.682428</v>
      </c>
      <c r="J10" s="27" t="s">
        <v>119</v>
      </c>
      <c r="K10" s="27" t="s">
        <v>331</v>
      </c>
      <c r="L10" s="27" t="s">
        <v>22</v>
      </c>
      <c r="M10" s="27" t="s">
        <v>333</v>
      </c>
      <c r="N10" s="29" t="s">
        <v>339</v>
      </c>
      <c r="O10" s="27" t="s">
        <v>349</v>
      </c>
      <c r="P10" s="27" t="s">
        <v>37</v>
      </c>
      <c r="Q10" s="27" t="s">
        <v>26</v>
      </c>
      <c r="R10" s="29" t="s">
        <v>352</v>
      </c>
      <c r="S10" s="30" t="str">
        <f t="shared" si="0"/>
        <v>08/11/17</v>
      </c>
      <c r="T10" s="30" t="str">
        <f t="shared" si="1"/>
        <v>21:17:24</v>
      </c>
      <c r="U10" s="29"/>
      <c r="V10" s="10"/>
      <c r="W10" s="10"/>
      <c r="X10" s="10"/>
      <c r="Y10" s="29"/>
      <c r="Z10" s="10"/>
      <c r="AA10" s="10"/>
      <c r="AB10" s="10"/>
      <c r="AC10" s="29"/>
      <c r="AD10" s="10"/>
      <c r="AE10" s="10"/>
      <c r="AF10" s="10"/>
    </row>
    <row r="11" spans="1:33" s="31" customFormat="1" ht="24" customHeight="1" x14ac:dyDescent="0.25">
      <c r="A11" s="27" t="s">
        <v>324</v>
      </c>
      <c r="B11" s="27">
        <v>57.046520000000001</v>
      </c>
      <c r="C11" s="27">
        <v>-111.612365</v>
      </c>
      <c r="D11" s="27" t="str">
        <f t="shared" si="2"/>
        <v>ANG_CH4_00007</v>
      </c>
      <c r="E11" s="27" t="s">
        <v>20</v>
      </c>
      <c r="F11" s="27" t="s">
        <v>21</v>
      </c>
      <c r="G11" s="28">
        <f t="shared" si="3"/>
        <v>7</v>
      </c>
      <c r="H11" s="27">
        <v>57.046520000000001</v>
      </c>
      <c r="I11" s="27">
        <v>-111.612365</v>
      </c>
      <c r="J11" s="27" t="s">
        <v>119</v>
      </c>
      <c r="K11" s="27" t="s">
        <v>331</v>
      </c>
      <c r="L11" s="27" t="s">
        <v>22</v>
      </c>
      <c r="M11" s="27" t="s">
        <v>332</v>
      </c>
      <c r="N11" s="29" t="s">
        <v>340</v>
      </c>
      <c r="O11" s="27" t="s">
        <v>349</v>
      </c>
      <c r="P11" s="27" t="s">
        <v>37</v>
      </c>
      <c r="Q11" s="27" t="s">
        <v>26</v>
      </c>
      <c r="R11" s="29" t="s">
        <v>352</v>
      </c>
      <c r="S11" s="30" t="str">
        <f t="shared" si="0"/>
        <v>08/11/17</v>
      </c>
      <c r="T11" s="30" t="str">
        <f t="shared" si="1"/>
        <v>21:17:24</v>
      </c>
      <c r="U11" s="29"/>
      <c r="V11" s="10"/>
      <c r="W11" s="10"/>
      <c r="X11" s="10"/>
      <c r="Y11" s="29"/>
      <c r="Z11" s="10"/>
      <c r="AA11" s="10"/>
      <c r="AB11" s="10"/>
      <c r="AC11" s="29"/>
      <c r="AD11" s="10"/>
      <c r="AE11" s="10"/>
      <c r="AF11" s="10"/>
    </row>
    <row r="12" spans="1:33" s="31" customFormat="1" ht="24" customHeight="1" x14ac:dyDescent="0.25">
      <c r="A12" s="27" t="s">
        <v>325</v>
      </c>
      <c r="B12" s="27">
        <v>57.043900000000001</v>
      </c>
      <c r="C12" s="27">
        <v>-111.6109</v>
      </c>
      <c r="D12" s="27" t="str">
        <f t="shared" si="2"/>
        <v>ANG_CH4_00008</v>
      </c>
      <c r="E12" s="27" t="s">
        <v>20</v>
      </c>
      <c r="F12" s="27" t="s">
        <v>21</v>
      </c>
      <c r="G12" s="28">
        <f t="shared" si="3"/>
        <v>8</v>
      </c>
      <c r="H12" s="27">
        <v>57.043900000000001</v>
      </c>
      <c r="I12" s="27">
        <v>-111.6109</v>
      </c>
      <c r="J12" s="27" t="s">
        <v>119</v>
      </c>
      <c r="K12" s="27" t="s">
        <v>331</v>
      </c>
      <c r="L12" s="27" t="s">
        <v>22</v>
      </c>
      <c r="M12" s="27" t="s">
        <v>333</v>
      </c>
      <c r="N12" s="29" t="s">
        <v>341</v>
      </c>
      <c r="O12" s="27" t="s">
        <v>349</v>
      </c>
      <c r="P12" s="27" t="s">
        <v>37</v>
      </c>
      <c r="Q12" s="27" t="s">
        <v>26</v>
      </c>
      <c r="R12" s="29" t="s">
        <v>352</v>
      </c>
      <c r="S12" s="30" t="str">
        <f t="shared" si="0"/>
        <v>08/11/17</v>
      </c>
      <c r="T12" s="30" t="str">
        <f t="shared" si="1"/>
        <v>21:17:24</v>
      </c>
      <c r="U12" s="29"/>
      <c r="V12" s="10"/>
      <c r="W12" s="10"/>
      <c r="X12" s="10"/>
      <c r="Y12" s="29"/>
      <c r="Z12" s="10"/>
      <c r="AA12" s="10"/>
      <c r="AB12" s="10"/>
      <c r="AC12" s="29"/>
      <c r="AD12" s="10"/>
      <c r="AE12" s="10"/>
      <c r="AF12" s="10"/>
    </row>
    <row r="13" spans="1:33" s="31" customFormat="1" ht="24" customHeight="1" x14ac:dyDescent="0.25">
      <c r="A13" s="27" t="s">
        <v>326</v>
      </c>
      <c r="B13" s="27">
        <v>56.997571000000001</v>
      </c>
      <c r="C13" s="27">
        <v>-111.43890500000001</v>
      </c>
      <c r="D13" s="27" t="str">
        <f t="shared" si="2"/>
        <v>ANG_CH4_00009</v>
      </c>
      <c r="E13" s="27" t="s">
        <v>20</v>
      </c>
      <c r="F13" s="27" t="s">
        <v>21</v>
      </c>
      <c r="G13" s="28">
        <f t="shared" si="3"/>
        <v>9</v>
      </c>
      <c r="H13" s="27">
        <v>56.997571000000001</v>
      </c>
      <c r="I13" s="27">
        <v>-111.43890500000001</v>
      </c>
      <c r="J13" s="27" t="s">
        <v>119</v>
      </c>
      <c r="K13" s="27" t="s">
        <v>331</v>
      </c>
      <c r="L13" s="27" t="s">
        <v>22</v>
      </c>
      <c r="M13" s="27" t="s">
        <v>333</v>
      </c>
      <c r="N13" s="29" t="s">
        <v>342</v>
      </c>
      <c r="O13" s="27" t="s">
        <v>349</v>
      </c>
      <c r="P13" s="27" t="s">
        <v>37</v>
      </c>
      <c r="Q13" s="27" t="s">
        <v>26</v>
      </c>
      <c r="R13" s="29" t="s">
        <v>353</v>
      </c>
      <c r="S13" s="30" t="str">
        <f t="shared" si="0"/>
        <v>08/11/17</v>
      </c>
      <c r="T13" s="30" t="str">
        <f t="shared" si="1"/>
        <v>21:29:40</v>
      </c>
      <c r="U13" s="29"/>
      <c r="V13" s="10"/>
      <c r="W13" s="10"/>
      <c r="X13" s="10"/>
      <c r="Y13" s="29"/>
      <c r="Z13" s="10"/>
      <c r="AA13" s="10"/>
      <c r="AB13" s="10"/>
      <c r="AC13" s="29"/>
      <c r="AD13" s="10"/>
      <c r="AE13" s="10"/>
      <c r="AF13" s="10"/>
    </row>
    <row r="14" spans="1:33" s="31" customFormat="1" ht="24" customHeight="1" x14ac:dyDescent="0.25">
      <c r="A14" s="27" t="s">
        <v>327</v>
      </c>
      <c r="B14" s="27">
        <v>56.953000000000003</v>
      </c>
      <c r="C14" s="27">
        <v>-111.30840000000001</v>
      </c>
      <c r="D14" s="27" t="str">
        <f t="shared" si="2"/>
        <v>ANG_CH4_00010</v>
      </c>
      <c r="E14" s="27" t="s">
        <v>20</v>
      </c>
      <c r="F14" s="27" t="s">
        <v>21</v>
      </c>
      <c r="G14" s="28">
        <f t="shared" si="3"/>
        <v>10</v>
      </c>
      <c r="H14" s="27">
        <v>56.953000000000003</v>
      </c>
      <c r="I14" s="27">
        <v>-111.30840000000001</v>
      </c>
      <c r="J14" s="27" t="s">
        <v>119</v>
      </c>
      <c r="K14" s="27" t="s">
        <v>331</v>
      </c>
      <c r="L14" s="27" t="s">
        <v>22</v>
      </c>
      <c r="M14" s="27" t="s">
        <v>333</v>
      </c>
      <c r="N14" s="29" t="s">
        <v>343</v>
      </c>
      <c r="O14" s="27" t="s">
        <v>349</v>
      </c>
      <c r="P14" s="27" t="s">
        <v>37</v>
      </c>
      <c r="Q14" s="27" t="s">
        <v>26</v>
      </c>
      <c r="R14" s="29" t="s">
        <v>354</v>
      </c>
      <c r="S14" s="30" t="str">
        <f t="shared" si="0"/>
        <v>08/11/17</v>
      </c>
      <c r="T14" s="30" t="str">
        <f t="shared" si="1"/>
        <v>21:55:36</v>
      </c>
      <c r="U14" s="29"/>
      <c r="V14" s="10"/>
      <c r="W14" s="10"/>
      <c r="X14" s="10"/>
      <c r="Y14" s="29"/>
      <c r="Z14" s="10"/>
      <c r="AA14" s="10"/>
      <c r="AB14" s="10"/>
      <c r="AC14" s="29"/>
      <c r="AD14" s="10"/>
      <c r="AE14" s="10"/>
      <c r="AF14" s="10"/>
    </row>
    <row r="15" spans="1:33" s="31" customFormat="1" ht="24" customHeight="1" x14ac:dyDescent="0.25">
      <c r="A15" s="27" t="s">
        <v>328</v>
      </c>
      <c r="B15" s="27">
        <v>56.947600000000001</v>
      </c>
      <c r="C15" s="27">
        <v>-111.3169</v>
      </c>
      <c r="D15" s="27" t="str">
        <f t="shared" si="2"/>
        <v>ANG_CH4_00011</v>
      </c>
      <c r="E15" s="27" t="s">
        <v>20</v>
      </c>
      <c r="F15" s="27" t="s">
        <v>21</v>
      </c>
      <c r="G15" s="28">
        <f t="shared" si="3"/>
        <v>11</v>
      </c>
      <c r="H15" s="27">
        <v>56.947600000000001</v>
      </c>
      <c r="I15" s="27">
        <v>-111.3169</v>
      </c>
      <c r="J15" s="27" t="s">
        <v>119</v>
      </c>
      <c r="K15" s="27" t="s">
        <v>331</v>
      </c>
      <c r="L15" s="27" t="s">
        <v>22</v>
      </c>
      <c r="M15" s="27" t="s">
        <v>333</v>
      </c>
      <c r="N15" s="29" t="s">
        <v>344</v>
      </c>
      <c r="O15" s="27" t="s">
        <v>349</v>
      </c>
      <c r="P15" s="27" t="s">
        <v>37</v>
      </c>
      <c r="Q15" s="27" t="s">
        <v>26</v>
      </c>
      <c r="R15" s="29" t="s">
        <v>354</v>
      </c>
      <c r="S15" s="30" t="str">
        <f t="shared" si="0"/>
        <v>08/11/17</v>
      </c>
      <c r="T15" s="30" t="str">
        <f t="shared" si="1"/>
        <v>21:55:36</v>
      </c>
      <c r="U15" s="29"/>
      <c r="V15" s="10"/>
      <c r="W15" s="10"/>
      <c r="X15" s="10"/>
      <c r="Y15" s="29"/>
      <c r="Z15" s="10"/>
      <c r="AA15" s="10"/>
      <c r="AB15" s="10"/>
      <c r="AC15" s="29"/>
      <c r="AD15" s="10"/>
      <c r="AE15" s="10"/>
      <c r="AF15" s="10"/>
    </row>
    <row r="16" spans="1:33" s="31" customFormat="1" ht="24" customHeight="1" x14ac:dyDescent="0.25">
      <c r="A16" s="27" t="s">
        <v>240</v>
      </c>
      <c r="B16" s="27">
        <v>56.958399999999997</v>
      </c>
      <c r="C16" s="27">
        <v>-111.3169</v>
      </c>
      <c r="D16" s="27" t="str">
        <f t="shared" si="2"/>
        <v>ANG_CH4_00012</v>
      </c>
      <c r="E16" s="27" t="s">
        <v>20</v>
      </c>
      <c r="F16" s="27" t="s">
        <v>21</v>
      </c>
      <c r="G16" s="28">
        <f t="shared" si="3"/>
        <v>12</v>
      </c>
      <c r="H16" s="27">
        <v>56.958399999999997</v>
      </c>
      <c r="I16" s="27">
        <v>-111.3169</v>
      </c>
      <c r="J16" s="27" t="s">
        <v>119</v>
      </c>
      <c r="K16" s="27" t="s">
        <v>331</v>
      </c>
      <c r="L16" s="27" t="s">
        <v>22</v>
      </c>
      <c r="M16" s="27" t="s">
        <v>333</v>
      </c>
      <c r="N16" s="29" t="s">
        <v>345</v>
      </c>
      <c r="O16" s="27" t="s">
        <v>349</v>
      </c>
      <c r="P16" s="27" t="s">
        <v>37</v>
      </c>
      <c r="Q16" s="27" t="s">
        <v>26</v>
      </c>
      <c r="R16" s="29" t="s">
        <v>354</v>
      </c>
      <c r="S16" s="30" t="str">
        <f t="shared" si="0"/>
        <v>08/11/17</v>
      </c>
      <c r="T16" s="30" t="str">
        <f t="shared" si="1"/>
        <v>21:55:36</v>
      </c>
      <c r="U16" s="29"/>
      <c r="V16" s="10"/>
      <c r="W16" s="10"/>
      <c r="X16" s="10"/>
      <c r="Y16" s="29"/>
      <c r="Z16" s="10"/>
      <c r="AA16" s="10"/>
      <c r="AB16" s="10"/>
      <c r="AC16" s="29"/>
      <c r="AD16" s="10"/>
      <c r="AE16" s="10"/>
      <c r="AF16" s="10"/>
    </row>
    <row r="17" spans="1:32" s="31" customFormat="1" ht="24" customHeight="1" x14ac:dyDescent="0.25">
      <c r="A17" s="27" t="s">
        <v>329</v>
      </c>
      <c r="B17" s="27">
        <v>56.939599999999999</v>
      </c>
      <c r="C17" s="27">
        <v>-111.4196</v>
      </c>
      <c r="D17" s="27" t="str">
        <f t="shared" si="2"/>
        <v>ANG_CH4_00013</v>
      </c>
      <c r="E17" s="27" t="s">
        <v>20</v>
      </c>
      <c r="F17" s="27" t="s">
        <v>21</v>
      </c>
      <c r="G17" s="28">
        <f t="shared" si="3"/>
        <v>13</v>
      </c>
      <c r="H17" s="27">
        <v>56.939599999999999</v>
      </c>
      <c r="I17" s="27">
        <v>-111.4196</v>
      </c>
      <c r="J17" s="27" t="s">
        <v>119</v>
      </c>
      <c r="K17" s="27" t="s">
        <v>331</v>
      </c>
      <c r="L17" s="27" t="s">
        <v>22</v>
      </c>
      <c r="M17" s="27" t="s">
        <v>333</v>
      </c>
      <c r="N17" s="29" t="s">
        <v>346</v>
      </c>
      <c r="O17" s="27" t="s">
        <v>349</v>
      </c>
      <c r="P17" s="27" t="s">
        <v>37</v>
      </c>
      <c r="Q17" s="27" t="s">
        <v>26</v>
      </c>
      <c r="R17" s="29" t="s">
        <v>355</v>
      </c>
      <c r="S17" s="30" t="str">
        <f t="shared" si="0"/>
        <v>08/11/17</v>
      </c>
      <c r="T17" s="30" t="str">
        <f t="shared" si="1"/>
        <v>22:08:14</v>
      </c>
      <c r="U17" s="29"/>
      <c r="V17" s="10"/>
      <c r="W17" s="10"/>
      <c r="X17" s="10"/>
      <c r="Y17" s="29"/>
      <c r="Z17" s="10"/>
      <c r="AA17" s="10"/>
      <c r="AB17" s="10"/>
      <c r="AC17" s="29"/>
      <c r="AD17" s="10"/>
      <c r="AE17" s="10"/>
      <c r="AF17" s="10"/>
    </row>
    <row r="18" spans="1:32" s="31" customFormat="1" ht="24" customHeight="1" x14ac:dyDescent="0.25">
      <c r="A18" s="27" t="s">
        <v>120</v>
      </c>
      <c r="B18" s="27">
        <v>56.940399999999997</v>
      </c>
      <c r="C18" s="27">
        <v>-111.38339999999999</v>
      </c>
      <c r="D18" s="27" t="str">
        <f t="shared" si="2"/>
        <v>ANG_CH4_00014</v>
      </c>
      <c r="E18" s="27" t="s">
        <v>20</v>
      </c>
      <c r="F18" s="27" t="s">
        <v>21</v>
      </c>
      <c r="G18" s="28">
        <f t="shared" si="3"/>
        <v>14</v>
      </c>
      <c r="H18" s="27">
        <v>56.940399999999997</v>
      </c>
      <c r="I18" s="27">
        <v>-111.38339999999999</v>
      </c>
      <c r="J18" s="27" t="s">
        <v>119</v>
      </c>
      <c r="K18" s="27" t="s">
        <v>331</v>
      </c>
      <c r="L18" s="27" t="s">
        <v>22</v>
      </c>
      <c r="M18" s="27" t="s">
        <v>333</v>
      </c>
      <c r="N18" s="29" t="s">
        <v>347</v>
      </c>
      <c r="O18" s="27" t="s">
        <v>349</v>
      </c>
      <c r="P18" s="27" t="s">
        <v>37</v>
      </c>
      <c r="Q18" s="27" t="s">
        <v>26</v>
      </c>
      <c r="R18" s="29" t="s">
        <v>355</v>
      </c>
      <c r="S18" s="30" t="str">
        <f t="shared" si="0"/>
        <v>08/11/17</v>
      </c>
      <c r="T18" s="30" t="str">
        <f t="shared" si="1"/>
        <v>22:08:14</v>
      </c>
      <c r="U18" s="29"/>
      <c r="V18" s="10"/>
      <c r="W18" s="10"/>
      <c r="X18" s="10"/>
      <c r="Y18" s="29"/>
      <c r="Z18" s="10"/>
      <c r="AA18" s="10"/>
      <c r="AB18" s="10"/>
      <c r="AC18" s="29"/>
      <c r="AD18" s="10"/>
      <c r="AE18" s="10"/>
      <c r="AF18" s="10"/>
    </row>
    <row r="19" spans="1:32" s="31" customFormat="1" ht="24" customHeight="1" x14ac:dyDescent="0.25">
      <c r="A19" s="27" t="s">
        <v>330</v>
      </c>
      <c r="B19" s="27">
        <v>57.400599</v>
      </c>
      <c r="C19" s="27">
        <v>-111.088404</v>
      </c>
      <c r="D19" s="27" t="str">
        <f t="shared" si="2"/>
        <v>ANG_CH4_00015</v>
      </c>
      <c r="E19" s="27" t="s">
        <v>20</v>
      </c>
      <c r="F19" s="27" t="s">
        <v>21</v>
      </c>
      <c r="G19" s="28">
        <f t="shared" si="3"/>
        <v>15</v>
      </c>
      <c r="H19" s="27">
        <v>57.400599</v>
      </c>
      <c r="I19" s="27">
        <v>-111.088404</v>
      </c>
      <c r="J19" s="27" t="s">
        <v>119</v>
      </c>
      <c r="K19" s="27" t="s">
        <v>331</v>
      </c>
      <c r="L19" s="27" t="s">
        <v>22</v>
      </c>
      <c r="M19" s="27" t="s">
        <v>333</v>
      </c>
      <c r="N19" s="29" t="s">
        <v>348</v>
      </c>
      <c r="O19" s="27" t="s">
        <v>349</v>
      </c>
      <c r="P19" s="27" t="s">
        <v>37</v>
      </c>
      <c r="Q19" s="27" t="s">
        <v>26</v>
      </c>
      <c r="R19" s="29" t="s">
        <v>356</v>
      </c>
      <c r="S19" s="30" t="str">
        <f t="shared" si="0"/>
        <v>08/12/17</v>
      </c>
      <c r="T19" s="30" t="str">
        <f t="shared" si="1"/>
        <v>18:42:50</v>
      </c>
      <c r="U19" s="29"/>
      <c r="V19" s="10"/>
      <c r="W19" s="10"/>
      <c r="X19" s="10"/>
      <c r="Y19" s="29"/>
      <c r="Z19" s="10"/>
      <c r="AA19" s="10"/>
      <c r="AB19" s="10"/>
      <c r="AC19" s="29"/>
      <c r="AD19" s="10"/>
      <c r="AE19" s="10"/>
      <c r="AF19" s="10"/>
    </row>
  </sheetData>
  <sortState ref="A9:CV19">
    <sortCondition ref="P9:P19"/>
    <sortCondition ref="A9:A19"/>
    <sortCondition ref="R9:R19"/>
  </sortState>
  <conditionalFormatting sqref="R5:T19">
    <cfRule type="expression" dxfId="7" priority="5">
      <formula>MOD(ROW(),2)</formula>
    </cfRule>
  </conditionalFormatting>
  <conditionalFormatting sqref="H5:M19 O5:Q19 A5:F19">
    <cfRule type="expression" dxfId="6" priority="4">
      <formula>MOD(ROW(),2)</formula>
    </cfRule>
  </conditionalFormatting>
  <conditionalFormatting sqref="G5:G19">
    <cfRule type="expression" dxfId="5" priority="3">
      <formula>MOD(ROW(),2)</formula>
    </cfRule>
  </conditionalFormatting>
  <conditionalFormatting sqref="N5:N19">
    <cfRule type="expression" dxfId="4" priority="2">
      <formula>MOD(ROW(),2)</formula>
    </cfRule>
  </conditionalFormatting>
  <conditionalFormatting sqref="U5:AF19">
    <cfRule type="expression" dxfId="3" priority="6">
      <formula>MOD(ROW(),2)</formula>
    </cfRule>
  </conditionalFormatting>
  <conditionalFormatting sqref="N5:N19">
    <cfRule type="duplicateValues" dxfId="2" priority="1"/>
  </conditionalFormatting>
  <conditionalFormatting sqref="N1:N4 N20:N1048576">
    <cfRule type="duplicateValues" dxfId="0" priority="56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8"/>
  <sheetViews>
    <sheetView workbookViewId="0">
      <selection activeCell="B1" sqref="B1"/>
    </sheetView>
  </sheetViews>
  <sheetFormatPr baseColWidth="10" defaultColWidth="8.83203125" defaultRowHeight="16" x14ac:dyDescent="0.2"/>
  <cols>
    <col min="1" max="1" width="25.1640625" customWidth="1"/>
    <col min="2" max="2" width="13.6640625" customWidth="1"/>
  </cols>
  <sheetData>
    <row r="1" spans="1:2" x14ac:dyDescent="0.2">
      <c r="A1" s="13" t="s">
        <v>115</v>
      </c>
      <c r="B1" s="13" t="s">
        <v>317</v>
      </c>
    </row>
    <row r="2" spans="1:2" x14ac:dyDescent="0.2">
      <c r="A2" t="s">
        <v>219</v>
      </c>
    </row>
    <row r="3" spans="1:2" x14ac:dyDescent="0.2">
      <c r="A3" t="s">
        <v>220</v>
      </c>
    </row>
    <row r="4" spans="1:2" x14ac:dyDescent="0.2">
      <c r="A4" t="s">
        <v>221</v>
      </c>
    </row>
    <row r="5" spans="1:2" x14ac:dyDescent="0.2">
      <c r="A5" t="s">
        <v>222</v>
      </c>
    </row>
    <row r="6" spans="1:2" x14ac:dyDescent="0.2">
      <c r="A6" t="s">
        <v>223</v>
      </c>
    </row>
    <row r="7" spans="1:2" x14ac:dyDescent="0.2">
      <c r="A7" t="s">
        <v>224</v>
      </c>
    </row>
    <row r="8" spans="1:2" x14ac:dyDescent="0.2">
      <c r="A8" t="s">
        <v>225</v>
      </c>
    </row>
    <row r="9" spans="1:2" x14ac:dyDescent="0.2">
      <c r="A9" t="s">
        <v>226</v>
      </c>
    </row>
    <row r="10" spans="1:2" x14ac:dyDescent="0.2">
      <c r="A10" t="s">
        <v>227</v>
      </c>
    </row>
    <row r="11" spans="1:2" x14ac:dyDescent="0.2">
      <c r="A11" t="s">
        <v>228</v>
      </c>
    </row>
    <row r="12" spans="1:2" x14ac:dyDescent="0.2">
      <c r="A12" t="s">
        <v>114</v>
      </c>
    </row>
    <row r="13" spans="1:2" x14ac:dyDescent="0.2">
      <c r="A13" t="s">
        <v>116</v>
      </c>
    </row>
    <row r="14" spans="1:2" x14ac:dyDescent="0.2">
      <c r="A14" t="s">
        <v>117</v>
      </c>
    </row>
    <row r="15" spans="1:2" x14ac:dyDescent="0.2">
      <c r="A15" t="s">
        <v>118</v>
      </c>
    </row>
    <row r="16" spans="1:2" x14ac:dyDescent="0.2">
      <c r="A16" t="s">
        <v>121</v>
      </c>
    </row>
    <row r="17" spans="1:1" x14ac:dyDescent="0.2">
      <c r="A17" t="s">
        <v>122</v>
      </c>
    </row>
    <row r="18" spans="1:1" x14ac:dyDescent="0.2">
      <c r="A18" t="s">
        <v>123</v>
      </c>
    </row>
    <row r="19" spans="1:1" x14ac:dyDescent="0.2">
      <c r="A19" t="s">
        <v>124</v>
      </c>
    </row>
    <row r="20" spans="1:1" x14ac:dyDescent="0.2">
      <c r="A20" t="s">
        <v>125</v>
      </c>
    </row>
    <row r="21" spans="1:1" x14ac:dyDescent="0.2">
      <c r="A21" t="s">
        <v>126</v>
      </c>
    </row>
    <row r="22" spans="1:1" x14ac:dyDescent="0.2">
      <c r="A22" t="s">
        <v>127</v>
      </c>
    </row>
    <row r="23" spans="1:1" x14ac:dyDescent="0.2">
      <c r="A23" t="s">
        <v>128</v>
      </c>
    </row>
    <row r="24" spans="1:1" x14ac:dyDescent="0.2">
      <c r="A24" t="s">
        <v>129</v>
      </c>
    </row>
    <row r="25" spans="1:1" x14ac:dyDescent="0.2">
      <c r="A25" t="s">
        <v>130</v>
      </c>
    </row>
    <row r="26" spans="1:1" x14ac:dyDescent="0.2">
      <c r="A26" t="s">
        <v>131</v>
      </c>
    </row>
    <row r="27" spans="1:1" x14ac:dyDescent="0.2">
      <c r="A27" t="s">
        <v>132</v>
      </c>
    </row>
    <row r="28" spans="1:1" x14ac:dyDescent="0.2">
      <c r="A28" t="s">
        <v>133</v>
      </c>
    </row>
    <row r="29" spans="1:1" x14ac:dyDescent="0.2">
      <c r="A29" t="s">
        <v>134</v>
      </c>
    </row>
    <row r="30" spans="1:1" x14ac:dyDescent="0.2">
      <c r="A30" t="s">
        <v>135</v>
      </c>
    </row>
    <row r="31" spans="1:1" x14ac:dyDescent="0.2">
      <c r="A31" t="s">
        <v>136</v>
      </c>
    </row>
    <row r="32" spans="1:1" x14ac:dyDescent="0.2">
      <c r="A32" t="s">
        <v>137</v>
      </c>
    </row>
    <row r="33" spans="1:1" x14ac:dyDescent="0.2">
      <c r="A33" t="s">
        <v>138</v>
      </c>
    </row>
    <row r="34" spans="1:1" x14ac:dyDescent="0.2">
      <c r="A34" t="s">
        <v>139</v>
      </c>
    </row>
    <row r="35" spans="1:1" x14ac:dyDescent="0.2">
      <c r="A35" t="s">
        <v>140</v>
      </c>
    </row>
    <row r="36" spans="1:1" x14ac:dyDescent="0.2">
      <c r="A36" t="s">
        <v>141</v>
      </c>
    </row>
    <row r="37" spans="1:1" x14ac:dyDescent="0.2">
      <c r="A37" t="s">
        <v>142</v>
      </c>
    </row>
    <row r="38" spans="1:1" x14ac:dyDescent="0.2">
      <c r="A38" t="s">
        <v>143</v>
      </c>
    </row>
    <row r="39" spans="1:1" x14ac:dyDescent="0.2">
      <c r="A39" t="s">
        <v>144</v>
      </c>
    </row>
    <row r="40" spans="1:1" x14ac:dyDescent="0.2">
      <c r="A40" t="s">
        <v>145</v>
      </c>
    </row>
    <row r="41" spans="1:1" x14ac:dyDescent="0.2">
      <c r="A41" t="s">
        <v>146</v>
      </c>
    </row>
    <row r="42" spans="1:1" x14ac:dyDescent="0.2">
      <c r="A42" t="s">
        <v>147</v>
      </c>
    </row>
    <row r="43" spans="1:1" x14ac:dyDescent="0.2">
      <c r="A43" t="s">
        <v>148</v>
      </c>
    </row>
    <row r="44" spans="1:1" x14ac:dyDescent="0.2">
      <c r="A44" t="s">
        <v>149</v>
      </c>
    </row>
    <row r="45" spans="1:1" x14ac:dyDescent="0.2">
      <c r="A45" t="s">
        <v>150</v>
      </c>
    </row>
    <row r="46" spans="1:1" x14ac:dyDescent="0.2">
      <c r="A46" t="s">
        <v>151</v>
      </c>
    </row>
    <row r="47" spans="1:1" x14ac:dyDescent="0.2">
      <c r="A47" t="s">
        <v>152</v>
      </c>
    </row>
    <row r="48" spans="1:1" x14ac:dyDescent="0.2">
      <c r="A48" t="s">
        <v>153</v>
      </c>
    </row>
    <row r="49" spans="1:2" x14ac:dyDescent="0.2">
      <c r="A49" t="s">
        <v>154</v>
      </c>
    </row>
    <row r="50" spans="1:2" x14ac:dyDescent="0.2">
      <c r="A50" t="s">
        <v>155</v>
      </c>
    </row>
    <row r="51" spans="1:2" x14ac:dyDescent="0.2">
      <c r="A51" t="s">
        <v>156</v>
      </c>
    </row>
    <row r="52" spans="1:2" x14ac:dyDescent="0.2">
      <c r="A52" t="s">
        <v>157</v>
      </c>
    </row>
    <row r="53" spans="1:2" x14ac:dyDescent="0.2">
      <c r="A53" t="s">
        <v>158</v>
      </c>
    </row>
    <row r="54" spans="1:2" ht="19" x14ac:dyDescent="0.25">
      <c r="A54" t="s">
        <v>159</v>
      </c>
      <c r="B54" s="1"/>
    </row>
    <row r="55" spans="1:2" x14ac:dyDescent="0.2">
      <c r="A55" t="s">
        <v>160</v>
      </c>
    </row>
    <row r="56" spans="1:2" x14ac:dyDescent="0.2">
      <c r="A56" t="s">
        <v>161</v>
      </c>
    </row>
    <row r="57" spans="1:2" x14ac:dyDescent="0.2">
      <c r="A57" t="s">
        <v>162</v>
      </c>
    </row>
    <row r="58" spans="1:2" x14ac:dyDescent="0.2">
      <c r="A58" t="s">
        <v>163</v>
      </c>
    </row>
    <row r="59" spans="1:2" x14ac:dyDescent="0.2">
      <c r="A59" t="s">
        <v>164</v>
      </c>
    </row>
    <row r="60" spans="1:2" x14ac:dyDescent="0.2">
      <c r="A60" t="s">
        <v>165</v>
      </c>
    </row>
    <row r="61" spans="1:2" x14ac:dyDescent="0.2">
      <c r="A61" t="s">
        <v>166</v>
      </c>
    </row>
    <row r="62" spans="1:2" x14ac:dyDescent="0.2">
      <c r="A62" t="s">
        <v>166</v>
      </c>
    </row>
    <row r="63" spans="1:2" x14ac:dyDescent="0.2">
      <c r="A63" t="s">
        <v>167</v>
      </c>
    </row>
    <row r="64" spans="1:2" x14ac:dyDescent="0.2">
      <c r="A64" t="s">
        <v>168</v>
      </c>
    </row>
    <row r="65" spans="1:1" x14ac:dyDescent="0.2">
      <c r="A65" t="s">
        <v>169</v>
      </c>
    </row>
    <row r="66" spans="1:1" x14ac:dyDescent="0.2">
      <c r="A66" t="s">
        <v>170</v>
      </c>
    </row>
    <row r="67" spans="1:1" x14ac:dyDescent="0.2">
      <c r="A67" t="s">
        <v>171</v>
      </c>
    </row>
    <row r="68" spans="1:1" x14ac:dyDescent="0.2">
      <c r="A68" t="s">
        <v>172</v>
      </c>
    </row>
    <row r="69" spans="1:1" x14ac:dyDescent="0.2">
      <c r="A69" t="s">
        <v>173</v>
      </c>
    </row>
    <row r="70" spans="1:1" x14ac:dyDescent="0.2">
      <c r="A70" t="s">
        <v>174</v>
      </c>
    </row>
    <row r="71" spans="1:1" x14ac:dyDescent="0.2">
      <c r="A71" t="s">
        <v>175</v>
      </c>
    </row>
    <row r="72" spans="1:1" x14ac:dyDescent="0.2">
      <c r="A72" t="s">
        <v>176</v>
      </c>
    </row>
    <row r="73" spans="1:1" x14ac:dyDescent="0.2">
      <c r="A73" t="s">
        <v>177</v>
      </c>
    </row>
    <row r="74" spans="1:1" x14ac:dyDescent="0.2">
      <c r="A74" t="s">
        <v>178</v>
      </c>
    </row>
    <row r="75" spans="1:1" x14ac:dyDescent="0.2">
      <c r="A75" t="s">
        <v>179</v>
      </c>
    </row>
    <row r="76" spans="1:1" x14ac:dyDescent="0.2">
      <c r="A76" t="s">
        <v>180</v>
      </c>
    </row>
    <row r="77" spans="1:1" x14ac:dyDescent="0.2">
      <c r="A77" t="s">
        <v>181</v>
      </c>
    </row>
    <row r="78" spans="1:1" x14ac:dyDescent="0.2">
      <c r="A78" t="s">
        <v>182</v>
      </c>
    </row>
    <row r="79" spans="1:1" x14ac:dyDescent="0.2">
      <c r="A79" t="s">
        <v>183</v>
      </c>
    </row>
    <row r="80" spans="1:1" x14ac:dyDescent="0.2">
      <c r="A80" t="s">
        <v>184</v>
      </c>
    </row>
    <row r="81" spans="1:1" x14ac:dyDescent="0.2">
      <c r="A81" t="s">
        <v>185</v>
      </c>
    </row>
    <row r="82" spans="1:1" x14ac:dyDescent="0.2">
      <c r="A82" t="s">
        <v>186</v>
      </c>
    </row>
    <row r="83" spans="1:1" x14ac:dyDescent="0.2">
      <c r="A83" t="s">
        <v>187</v>
      </c>
    </row>
    <row r="84" spans="1:1" x14ac:dyDescent="0.2">
      <c r="A84" t="s">
        <v>188</v>
      </c>
    </row>
    <row r="85" spans="1:1" x14ac:dyDescent="0.2">
      <c r="A85" t="s">
        <v>189</v>
      </c>
    </row>
    <row r="86" spans="1:1" x14ac:dyDescent="0.2">
      <c r="A86" t="s">
        <v>190</v>
      </c>
    </row>
    <row r="87" spans="1:1" x14ac:dyDescent="0.2">
      <c r="A87" t="s">
        <v>191</v>
      </c>
    </row>
    <row r="88" spans="1:1" x14ac:dyDescent="0.2">
      <c r="A88" t="s">
        <v>192</v>
      </c>
    </row>
    <row r="89" spans="1:1" x14ac:dyDescent="0.2">
      <c r="A89" t="s">
        <v>193</v>
      </c>
    </row>
    <row r="90" spans="1:1" x14ac:dyDescent="0.2">
      <c r="A90" t="s">
        <v>194</v>
      </c>
    </row>
    <row r="91" spans="1:1" x14ac:dyDescent="0.2">
      <c r="A91" t="s">
        <v>195</v>
      </c>
    </row>
    <row r="92" spans="1:1" x14ac:dyDescent="0.2">
      <c r="A92" t="s">
        <v>196</v>
      </c>
    </row>
    <row r="93" spans="1:1" x14ac:dyDescent="0.2">
      <c r="A93" t="s">
        <v>197</v>
      </c>
    </row>
    <row r="94" spans="1:1" x14ac:dyDescent="0.2">
      <c r="A94" t="s">
        <v>198</v>
      </c>
    </row>
    <row r="95" spans="1:1" x14ac:dyDescent="0.2">
      <c r="A95" t="s">
        <v>199</v>
      </c>
    </row>
    <row r="96" spans="1:1" x14ac:dyDescent="0.2">
      <c r="A96" t="s">
        <v>200</v>
      </c>
    </row>
    <row r="97" spans="1:1" x14ac:dyDescent="0.2">
      <c r="A97" t="s">
        <v>201</v>
      </c>
    </row>
    <row r="98" spans="1:1" x14ac:dyDescent="0.2">
      <c r="A98" t="s">
        <v>202</v>
      </c>
    </row>
    <row r="99" spans="1:1" x14ac:dyDescent="0.2">
      <c r="A99" t="s">
        <v>203</v>
      </c>
    </row>
    <row r="100" spans="1:1" x14ac:dyDescent="0.2">
      <c r="A100" t="s">
        <v>204</v>
      </c>
    </row>
    <row r="101" spans="1:1" x14ac:dyDescent="0.2">
      <c r="A101" t="s">
        <v>205</v>
      </c>
    </row>
    <row r="102" spans="1:1" x14ac:dyDescent="0.2">
      <c r="A102" t="s">
        <v>206</v>
      </c>
    </row>
    <row r="103" spans="1:1" x14ac:dyDescent="0.2">
      <c r="A103" t="s">
        <v>207</v>
      </c>
    </row>
    <row r="104" spans="1:1" x14ac:dyDescent="0.2">
      <c r="A104" t="s">
        <v>208</v>
      </c>
    </row>
    <row r="105" spans="1:1" x14ac:dyDescent="0.2">
      <c r="A105" t="s">
        <v>209</v>
      </c>
    </row>
    <row r="106" spans="1:1" x14ac:dyDescent="0.2">
      <c r="A106" t="s">
        <v>210</v>
      </c>
    </row>
    <row r="107" spans="1:1" x14ac:dyDescent="0.2">
      <c r="A107" t="s">
        <v>211</v>
      </c>
    </row>
    <row r="108" spans="1:1" x14ac:dyDescent="0.2">
      <c r="A108" t="s">
        <v>212</v>
      </c>
    </row>
    <row r="109" spans="1:1" x14ac:dyDescent="0.2">
      <c r="A109" t="s">
        <v>213</v>
      </c>
    </row>
    <row r="110" spans="1:1" x14ac:dyDescent="0.2">
      <c r="A110" t="s">
        <v>214</v>
      </c>
    </row>
    <row r="111" spans="1:1" x14ac:dyDescent="0.2">
      <c r="A111" t="s">
        <v>215</v>
      </c>
    </row>
    <row r="112" spans="1:1" x14ac:dyDescent="0.2">
      <c r="A112" t="s">
        <v>216</v>
      </c>
    </row>
    <row r="113" spans="1:1" x14ac:dyDescent="0.2">
      <c r="A113" t="s">
        <v>217</v>
      </c>
    </row>
    <row r="114" spans="1:1" x14ac:dyDescent="0.2">
      <c r="A114" t="s">
        <v>218</v>
      </c>
    </row>
    <row r="115" spans="1:1" x14ac:dyDescent="0.2">
      <c r="A115" t="s">
        <v>229</v>
      </c>
    </row>
    <row r="116" spans="1:1" x14ac:dyDescent="0.2">
      <c r="A116" t="s">
        <v>230</v>
      </c>
    </row>
    <row r="117" spans="1:1" x14ac:dyDescent="0.2">
      <c r="A117" t="s">
        <v>232</v>
      </c>
    </row>
    <row r="118" spans="1:1" x14ac:dyDescent="0.2">
      <c r="A118" t="s">
        <v>231</v>
      </c>
    </row>
    <row r="119" spans="1:1" x14ac:dyDescent="0.2">
      <c r="A119" t="s">
        <v>233</v>
      </c>
    </row>
    <row r="120" spans="1:1" x14ac:dyDescent="0.2">
      <c r="A120" t="s">
        <v>234</v>
      </c>
    </row>
    <row r="121" spans="1:1" x14ac:dyDescent="0.2">
      <c r="A121" t="s">
        <v>235</v>
      </c>
    </row>
    <row r="122" spans="1:1" x14ac:dyDescent="0.2">
      <c r="A122" t="s">
        <v>236</v>
      </c>
    </row>
    <row r="123" spans="1:1" x14ac:dyDescent="0.2">
      <c r="A123" t="s">
        <v>237</v>
      </c>
    </row>
    <row r="124" spans="1:1" x14ac:dyDescent="0.2">
      <c r="A124" t="s">
        <v>238</v>
      </c>
    </row>
    <row r="125" spans="1:1" x14ac:dyDescent="0.2">
      <c r="A125" t="s">
        <v>239</v>
      </c>
    </row>
    <row r="126" spans="1:1" x14ac:dyDescent="0.2">
      <c r="A126" t="s">
        <v>241</v>
      </c>
    </row>
    <row r="127" spans="1:1" x14ac:dyDescent="0.2">
      <c r="A127" t="s">
        <v>242</v>
      </c>
    </row>
    <row r="128" spans="1:1" x14ac:dyDescent="0.2">
      <c r="A128" t="s">
        <v>243</v>
      </c>
    </row>
    <row r="129" spans="1:1" x14ac:dyDescent="0.2">
      <c r="A129" t="s">
        <v>244</v>
      </c>
    </row>
    <row r="130" spans="1:1" x14ac:dyDescent="0.2">
      <c r="A130" t="s">
        <v>245</v>
      </c>
    </row>
    <row r="131" spans="1:1" x14ac:dyDescent="0.2">
      <c r="A131" t="s">
        <v>246</v>
      </c>
    </row>
    <row r="132" spans="1:1" x14ac:dyDescent="0.2">
      <c r="A132" t="s">
        <v>247</v>
      </c>
    </row>
    <row r="133" spans="1:1" x14ac:dyDescent="0.2">
      <c r="A133" t="s">
        <v>248</v>
      </c>
    </row>
    <row r="134" spans="1:1" x14ac:dyDescent="0.2">
      <c r="A134" t="s">
        <v>249</v>
      </c>
    </row>
    <row r="135" spans="1:1" x14ac:dyDescent="0.2">
      <c r="A135" t="s">
        <v>251</v>
      </c>
    </row>
    <row r="136" spans="1:1" x14ac:dyDescent="0.2">
      <c r="A136" t="s">
        <v>250</v>
      </c>
    </row>
    <row r="137" spans="1:1" x14ac:dyDescent="0.2">
      <c r="A137" t="s">
        <v>252</v>
      </c>
    </row>
    <row r="138" spans="1:1" x14ac:dyDescent="0.2">
      <c r="A138" t="s">
        <v>253</v>
      </c>
    </row>
    <row r="139" spans="1:1" x14ac:dyDescent="0.2">
      <c r="A139" t="s">
        <v>254</v>
      </c>
    </row>
    <row r="140" spans="1:1" x14ac:dyDescent="0.2">
      <c r="A140" t="s">
        <v>255</v>
      </c>
    </row>
    <row r="141" spans="1:1" x14ac:dyDescent="0.2">
      <c r="A141" t="s">
        <v>256</v>
      </c>
    </row>
    <row r="142" spans="1:1" x14ac:dyDescent="0.2">
      <c r="A142" t="s">
        <v>257</v>
      </c>
    </row>
    <row r="143" spans="1:1" x14ac:dyDescent="0.2">
      <c r="A143" t="s">
        <v>258</v>
      </c>
    </row>
    <row r="144" spans="1:1" x14ac:dyDescent="0.2">
      <c r="A144" t="s">
        <v>259</v>
      </c>
    </row>
    <row r="145" spans="1:1" x14ac:dyDescent="0.2">
      <c r="A145" t="s">
        <v>260</v>
      </c>
    </row>
    <row r="146" spans="1:1" x14ac:dyDescent="0.2">
      <c r="A146" t="s">
        <v>261</v>
      </c>
    </row>
    <row r="147" spans="1:1" x14ac:dyDescent="0.2">
      <c r="A147" t="s">
        <v>262</v>
      </c>
    </row>
    <row r="148" spans="1:1" x14ac:dyDescent="0.2">
      <c r="A148" t="s">
        <v>263</v>
      </c>
    </row>
    <row r="149" spans="1:1" x14ac:dyDescent="0.2">
      <c r="A149" t="s">
        <v>264</v>
      </c>
    </row>
    <row r="150" spans="1:1" x14ac:dyDescent="0.2">
      <c r="A150" t="s">
        <v>265</v>
      </c>
    </row>
    <row r="151" spans="1:1" x14ac:dyDescent="0.2">
      <c r="A151" t="s">
        <v>266</v>
      </c>
    </row>
    <row r="152" spans="1:1" x14ac:dyDescent="0.2">
      <c r="A152" t="s">
        <v>267</v>
      </c>
    </row>
    <row r="153" spans="1:1" x14ac:dyDescent="0.2">
      <c r="A153" t="s">
        <v>268</v>
      </c>
    </row>
    <row r="154" spans="1:1" x14ac:dyDescent="0.2">
      <c r="A154" t="s">
        <v>269</v>
      </c>
    </row>
    <row r="155" spans="1:1" x14ac:dyDescent="0.2">
      <c r="A155" t="s">
        <v>270</v>
      </c>
    </row>
    <row r="156" spans="1:1" x14ac:dyDescent="0.2">
      <c r="A156" t="s">
        <v>271</v>
      </c>
    </row>
    <row r="157" spans="1:1" x14ac:dyDescent="0.2">
      <c r="A157" t="s">
        <v>272</v>
      </c>
    </row>
    <row r="158" spans="1:1" x14ac:dyDescent="0.2">
      <c r="A158" t="s">
        <v>273</v>
      </c>
    </row>
    <row r="159" spans="1:1" x14ac:dyDescent="0.2">
      <c r="A159" t="s">
        <v>274</v>
      </c>
    </row>
    <row r="160" spans="1:1" x14ac:dyDescent="0.2">
      <c r="A160" t="s">
        <v>275</v>
      </c>
    </row>
    <row r="161" spans="1:2" x14ac:dyDescent="0.2">
      <c r="A161" t="s">
        <v>276</v>
      </c>
    </row>
    <row r="162" spans="1:2" x14ac:dyDescent="0.2">
      <c r="A162" t="s">
        <v>277</v>
      </c>
    </row>
    <row r="163" spans="1:2" x14ac:dyDescent="0.2">
      <c r="A163" t="s">
        <v>278</v>
      </c>
    </row>
    <row r="164" spans="1:2" x14ac:dyDescent="0.2">
      <c r="A164" t="s">
        <v>279</v>
      </c>
    </row>
    <row r="165" spans="1:2" x14ac:dyDescent="0.2">
      <c r="A165" t="s">
        <v>280</v>
      </c>
    </row>
    <row r="166" spans="1:2" x14ac:dyDescent="0.2">
      <c r="A166" t="s">
        <v>281</v>
      </c>
    </row>
    <row r="167" spans="1:2" x14ac:dyDescent="0.2">
      <c r="A167" t="s">
        <v>282</v>
      </c>
    </row>
    <row r="168" spans="1:2" x14ac:dyDescent="0.2">
      <c r="A168" t="s">
        <v>283</v>
      </c>
    </row>
    <row r="169" spans="1:2" x14ac:dyDescent="0.2">
      <c r="A169" t="s">
        <v>284</v>
      </c>
    </row>
    <row r="170" spans="1:2" x14ac:dyDescent="0.2">
      <c r="A170" t="s">
        <v>285</v>
      </c>
    </row>
    <row r="171" spans="1:2" x14ac:dyDescent="0.2">
      <c r="A171" t="s">
        <v>286</v>
      </c>
    </row>
    <row r="172" spans="1:2" x14ac:dyDescent="0.2">
      <c r="A172" t="s">
        <v>287</v>
      </c>
    </row>
    <row r="173" spans="1:2" x14ac:dyDescent="0.2">
      <c r="A173" t="s">
        <v>288</v>
      </c>
      <c r="B173" t="s">
        <v>297</v>
      </c>
    </row>
    <row r="174" spans="1:2" x14ac:dyDescent="0.2">
      <c r="A174" t="s">
        <v>289</v>
      </c>
      <c r="B174" t="s">
        <v>297</v>
      </c>
    </row>
    <row r="175" spans="1:2" x14ac:dyDescent="0.2">
      <c r="A175" t="s">
        <v>290</v>
      </c>
      <c r="B175" t="s">
        <v>297</v>
      </c>
    </row>
    <row r="176" spans="1:2" x14ac:dyDescent="0.2">
      <c r="A176" t="s">
        <v>291</v>
      </c>
      <c r="B176" t="s">
        <v>297</v>
      </c>
    </row>
    <row r="177" spans="1:2" x14ac:dyDescent="0.2">
      <c r="A177" t="s">
        <v>292</v>
      </c>
      <c r="B177" t="s">
        <v>297</v>
      </c>
    </row>
    <row r="178" spans="1:2" x14ac:dyDescent="0.2">
      <c r="A178" t="s">
        <v>293</v>
      </c>
      <c r="B178" t="s">
        <v>297</v>
      </c>
    </row>
    <row r="179" spans="1:2" x14ac:dyDescent="0.2">
      <c r="A179" t="s">
        <v>294</v>
      </c>
      <c r="B179" t="s">
        <v>297</v>
      </c>
    </row>
    <row r="180" spans="1:2" x14ac:dyDescent="0.2">
      <c r="A180" t="s">
        <v>295</v>
      </c>
      <c r="B180" t="s">
        <v>296</v>
      </c>
    </row>
    <row r="181" spans="1:2" x14ac:dyDescent="0.2">
      <c r="A181" t="s">
        <v>298</v>
      </c>
    </row>
    <row r="182" spans="1:2" x14ac:dyDescent="0.2">
      <c r="A182" t="s">
        <v>299</v>
      </c>
    </row>
    <row r="183" spans="1:2" x14ac:dyDescent="0.2">
      <c r="A183" t="s">
        <v>300</v>
      </c>
    </row>
    <row r="184" spans="1:2" x14ac:dyDescent="0.2">
      <c r="A184" t="s">
        <v>301</v>
      </c>
    </row>
    <row r="185" spans="1:2" x14ac:dyDescent="0.2">
      <c r="A185" t="s">
        <v>302</v>
      </c>
    </row>
    <row r="186" spans="1:2" x14ac:dyDescent="0.2">
      <c r="A186" t="s">
        <v>303</v>
      </c>
    </row>
    <row r="187" spans="1:2" x14ac:dyDescent="0.2">
      <c r="A187" t="s">
        <v>304</v>
      </c>
    </row>
    <row r="188" spans="1:2" x14ac:dyDescent="0.2">
      <c r="A188" t="s">
        <v>305</v>
      </c>
    </row>
    <row r="189" spans="1:2" x14ac:dyDescent="0.2">
      <c r="A189" t="s">
        <v>306</v>
      </c>
    </row>
    <row r="190" spans="1:2" x14ac:dyDescent="0.2">
      <c r="A190" t="s">
        <v>307</v>
      </c>
    </row>
    <row r="191" spans="1:2" x14ac:dyDescent="0.2">
      <c r="A191" t="s">
        <v>308</v>
      </c>
    </row>
    <row r="192" spans="1:2" x14ac:dyDescent="0.2">
      <c r="A192" t="s">
        <v>309</v>
      </c>
    </row>
    <row r="193" spans="1:2" x14ac:dyDescent="0.2">
      <c r="A193" t="s">
        <v>310</v>
      </c>
    </row>
    <row r="194" spans="1:2" x14ac:dyDescent="0.2">
      <c r="A194" t="s">
        <v>311</v>
      </c>
      <c r="B194" t="s">
        <v>312</v>
      </c>
    </row>
    <row r="195" spans="1:2" x14ac:dyDescent="0.2">
      <c r="A195" t="s">
        <v>313</v>
      </c>
      <c r="B195" t="s">
        <v>312</v>
      </c>
    </row>
    <row r="196" spans="1:2" x14ac:dyDescent="0.2">
      <c r="A196" t="s">
        <v>314</v>
      </c>
    </row>
    <row r="197" spans="1:2" x14ac:dyDescent="0.2">
      <c r="A197" t="s">
        <v>315</v>
      </c>
    </row>
    <row r="198" spans="1:2" x14ac:dyDescent="0.2">
      <c r="A198" t="s">
        <v>316</v>
      </c>
      <c r="B198" t="s">
        <v>312</v>
      </c>
    </row>
  </sheetData>
  <conditionalFormatting sqref="B54">
    <cfRule type="expression" dxfId="1" priority="3">
      <formula>MOD(ROW(),2)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7"/>
  <sheetViews>
    <sheetView topLeftCell="A58" workbookViewId="0">
      <selection activeCell="C85" sqref="C85"/>
    </sheetView>
  </sheetViews>
  <sheetFormatPr baseColWidth="10" defaultColWidth="11.1640625" defaultRowHeight="16" x14ac:dyDescent="0.2"/>
  <cols>
    <col min="1" max="5" width="11.1640625" style="14"/>
    <col min="6" max="6" width="20.6640625" style="14" customWidth="1"/>
    <col min="7" max="7" width="41.1640625" style="14" customWidth="1"/>
    <col min="8" max="8" width="40.1640625" style="14" customWidth="1"/>
    <col min="9" max="16384" width="11.1640625" style="14"/>
  </cols>
  <sheetData>
    <row r="1" spans="1:8" x14ac:dyDescent="0.2">
      <c r="A1" s="13" t="s">
        <v>56</v>
      </c>
    </row>
    <row r="2" spans="1:8" x14ac:dyDescent="0.2">
      <c r="A2" s="14" t="s">
        <v>57</v>
      </c>
    </row>
    <row r="3" spans="1:8" x14ac:dyDescent="0.2">
      <c r="A3" s="14" t="s">
        <v>58</v>
      </c>
    </row>
    <row r="4" spans="1:8" x14ac:dyDescent="0.2">
      <c r="A4" s="14" t="s">
        <v>59</v>
      </c>
    </row>
    <row r="5" spans="1:8" x14ac:dyDescent="0.2">
      <c r="A5" s="14" t="s">
        <v>60</v>
      </c>
    </row>
    <row r="6" spans="1:8" x14ac:dyDescent="0.2">
      <c r="A6" s="14" t="s">
        <v>61</v>
      </c>
    </row>
    <row r="7" spans="1:8" x14ac:dyDescent="0.2">
      <c r="A7" s="14" t="s">
        <v>62</v>
      </c>
    </row>
    <row r="15" spans="1:8" x14ac:dyDescent="0.2">
      <c r="A15" s="13" t="s">
        <v>63</v>
      </c>
      <c r="F15" s="13" t="s">
        <v>64</v>
      </c>
    </row>
    <row r="16" spans="1:8" x14ac:dyDescent="0.2">
      <c r="A16" s="13"/>
      <c r="F16" s="15" t="s">
        <v>65</v>
      </c>
      <c r="G16" s="15" t="s">
        <v>66</v>
      </c>
      <c r="H16" s="15" t="s">
        <v>67</v>
      </c>
    </row>
    <row r="17" spans="1:8" x14ac:dyDescent="0.2">
      <c r="A17" s="13" t="s">
        <v>26</v>
      </c>
      <c r="F17" s="32" t="s">
        <v>68</v>
      </c>
      <c r="G17" s="32" t="s">
        <v>69</v>
      </c>
      <c r="H17" s="16" t="s">
        <v>26</v>
      </c>
    </row>
    <row r="18" spans="1:8" x14ac:dyDescent="0.2">
      <c r="A18" s="14" t="s">
        <v>70</v>
      </c>
      <c r="F18" s="32"/>
      <c r="G18" s="32"/>
      <c r="H18" s="17" t="s">
        <v>70</v>
      </c>
    </row>
    <row r="19" spans="1:8" x14ac:dyDescent="0.2">
      <c r="A19" s="13" t="s">
        <v>71</v>
      </c>
      <c r="F19" s="32"/>
      <c r="G19" s="32"/>
      <c r="H19" s="16" t="s">
        <v>71</v>
      </c>
    </row>
    <row r="20" spans="1:8" x14ac:dyDescent="0.2">
      <c r="A20" s="14" t="s">
        <v>72</v>
      </c>
      <c r="F20" s="32"/>
      <c r="G20" s="32"/>
      <c r="H20" s="17" t="s">
        <v>72</v>
      </c>
    </row>
    <row r="21" spans="1:8" x14ac:dyDescent="0.2">
      <c r="A21" s="14" t="s">
        <v>73</v>
      </c>
      <c r="F21" s="32"/>
      <c r="G21" s="32"/>
      <c r="H21" s="17" t="s">
        <v>73</v>
      </c>
    </row>
    <row r="22" spans="1:8" x14ac:dyDescent="0.2">
      <c r="A22" s="14" t="s">
        <v>74</v>
      </c>
      <c r="F22" s="32"/>
      <c r="G22" s="32" t="s">
        <v>75</v>
      </c>
      <c r="H22" s="17" t="s">
        <v>74</v>
      </c>
    </row>
    <row r="23" spans="1:8" x14ac:dyDescent="0.2">
      <c r="A23" s="13" t="s">
        <v>24</v>
      </c>
      <c r="F23" s="32"/>
      <c r="G23" s="32"/>
      <c r="H23" s="16" t="s">
        <v>24</v>
      </c>
    </row>
    <row r="24" spans="1:8" x14ac:dyDescent="0.2">
      <c r="A24" s="14" t="s">
        <v>50</v>
      </c>
      <c r="F24" s="32"/>
      <c r="G24" s="32"/>
      <c r="H24" s="16" t="s">
        <v>50</v>
      </c>
    </row>
    <row r="25" spans="1:8" x14ac:dyDescent="0.2">
      <c r="A25" s="13" t="s">
        <v>76</v>
      </c>
      <c r="F25" s="32"/>
      <c r="G25" s="33" t="s">
        <v>77</v>
      </c>
      <c r="H25" s="17" t="s">
        <v>78</v>
      </c>
    </row>
    <row r="26" spans="1:8" x14ac:dyDescent="0.2">
      <c r="A26" s="13" t="s">
        <v>32</v>
      </c>
      <c r="F26" s="32"/>
      <c r="G26" s="33"/>
      <c r="H26" s="17" t="s">
        <v>79</v>
      </c>
    </row>
    <row r="27" spans="1:8" x14ac:dyDescent="0.2">
      <c r="A27" s="14" t="s">
        <v>80</v>
      </c>
      <c r="F27" s="32"/>
      <c r="G27" s="33"/>
      <c r="H27" s="17" t="s">
        <v>81</v>
      </c>
    </row>
    <row r="28" spans="1:8" x14ac:dyDescent="0.2">
      <c r="A28" s="14" t="s">
        <v>34</v>
      </c>
      <c r="F28" s="34" t="s">
        <v>82</v>
      </c>
      <c r="G28" s="17" t="s">
        <v>83</v>
      </c>
      <c r="H28" s="17"/>
    </row>
    <row r="29" spans="1:8" x14ac:dyDescent="0.2">
      <c r="A29" s="14" t="s">
        <v>84</v>
      </c>
      <c r="F29" s="34"/>
      <c r="G29" s="17" t="s">
        <v>85</v>
      </c>
      <c r="H29" s="17"/>
    </row>
    <row r="30" spans="1:8" x14ac:dyDescent="0.2">
      <c r="A30" s="14" t="s">
        <v>86</v>
      </c>
      <c r="F30" s="34"/>
      <c r="G30" s="17" t="s">
        <v>87</v>
      </c>
      <c r="H30" s="17"/>
    </row>
    <row r="31" spans="1:8" x14ac:dyDescent="0.2">
      <c r="A31" s="14" t="s">
        <v>88</v>
      </c>
      <c r="F31" s="34"/>
      <c r="G31" s="17" t="s">
        <v>89</v>
      </c>
      <c r="H31" s="17"/>
    </row>
    <row r="32" spans="1:8" x14ac:dyDescent="0.2">
      <c r="A32" s="14" t="s">
        <v>90</v>
      </c>
      <c r="F32" s="34"/>
      <c r="G32" s="17" t="s">
        <v>91</v>
      </c>
      <c r="H32" s="17"/>
    </row>
    <row r="33" spans="1:8" x14ac:dyDescent="0.2">
      <c r="A33" s="13" t="s">
        <v>28</v>
      </c>
      <c r="F33" s="34"/>
      <c r="G33" s="17" t="s">
        <v>92</v>
      </c>
      <c r="H33" s="17"/>
    </row>
    <row r="34" spans="1:8" x14ac:dyDescent="0.2">
      <c r="A34" s="14" t="s">
        <v>93</v>
      </c>
      <c r="F34" s="34"/>
      <c r="G34" s="17" t="s">
        <v>94</v>
      </c>
      <c r="H34" s="17"/>
    </row>
    <row r="35" spans="1:8" x14ac:dyDescent="0.2">
      <c r="A35" s="14" t="s">
        <v>95</v>
      </c>
      <c r="F35" s="34"/>
      <c r="G35" s="17" t="s">
        <v>96</v>
      </c>
      <c r="H35" s="17"/>
    </row>
    <row r="36" spans="1:8" x14ac:dyDescent="0.2">
      <c r="A36" s="13" t="s">
        <v>51</v>
      </c>
      <c r="F36" s="35" t="s">
        <v>97</v>
      </c>
      <c r="G36" s="32" t="s">
        <v>98</v>
      </c>
      <c r="H36" s="18" t="s">
        <v>76</v>
      </c>
    </row>
    <row r="37" spans="1:8" x14ac:dyDescent="0.2">
      <c r="A37" s="13" t="s">
        <v>99</v>
      </c>
      <c r="F37" s="35"/>
      <c r="G37" s="32"/>
      <c r="H37" s="16" t="s">
        <v>32</v>
      </c>
    </row>
    <row r="38" spans="1:8" x14ac:dyDescent="0.2">
      <c r="A38" s="13" t="s">
        <v>37</v>
      </c>
      <c r="F38" s="35"/>
      <c r="G38" s="36" t="s">
        <v>100</v>
      </c>
      <c r="H38" s="17" t="s">
        <v>80</v>
      </c>
    </row>
    <row r="39" spans="1:8" x14ac:dyDescent="0.2">
      <c r="F39" s="35"/>
      <c r="G39" s="36"/>
      <c r="H39" s="16" t="s">
        <v>101</v>
      </c>
    </row>
    <row r="40" spans="1:8" x14ac:dyDescent="0.2">
      <c r="F40" s="35"/>
      <c r="G40" s="36"/>
      <c r="H40" s="17" t="s">
        <v>84</v>
      </c>
    </row>
    <row r="41" spans="1:8" x14ac:dyDescent="0.2">
      <c r="F41" s="35"/>
      <c r="G41" s="36"/>
      <c r="H41" s="17" t="s">
        <v>86</v>
      </c>
    </row>
    <row r="42" spans="1:8" x14ac:dyDescent="0.2">
      <c r="F42" s="35"/>
      <c r="G42" s="36"/>
      <c r="H42" s="17" t="s">
        <v>88</v>
      </c>
    </row>
    <row r="43" spans="1:8" x14ac:dyDescent="0.2">
      <c r="F43" s="35"/>
      <c r="G43" s="36"/>
      <c r="H43" s="17" t="s">
        <v>90</v>
      </c>
    </row>
    <row r="44" spans="1:8" x14ac:dyDescent="0.2">
      <c r="F44" s="35"/>
      <c r="G44" s="17" t="s">
        <v>102</v>
      </c>
      <c r="H44" s="17"/>
    </row>
    <row r="45" spans="1:8" x14ac:dyDescent="0.2">
      <c r="F45" s="35"/>
      <c r="G45" s="17" t="s">
        <v>103</v>
      </c>
      <c r="H45" s="17"/>
    </row>
    <row r="46" spans="1:8" x14ac:dyDescent="0.2">
      <c r="F46" s="32" t="s">
        <v>104</v>
      </c>
      <c r="G46" s="32" t="s">
        <v>105</v>
      </c>
      <c r="H46" s="16" t="s">
        <v>28</v>
      </c>
    </row>
    <row r="47" spans="1:8" x14ac:dyDescent="0.2">
      <c r="F47" s="32"/>
      <c r="G47" s="32"/>
      <c r="H47" s="17" t="s">
        <v>93</v>
      </c>
    </row>
    <row r="48" spans="1:8" x14ac:dyDescent="0.2">
      <c r="F48" s="32"/>
      <c r="G48" s="32"/>
      <c r="H48" s="17" t="s">
        <v>95</v>
      </c>
    </row>
    <row r="49" spans="1:8" x14ac:dyDescent="0.2">
      <c r="F49" s="32"/>
      <c r="G49" s="17" t="s">
        <v>106</v>
      </c>
      <c r="H49" s="17"/>
    </row>
    <row r="50" spans="1:8" x14ac:dyDescent="0.2">
      <c r="F50" s="32"/>
      <c r="G50" s="17" t="s">
        <v>107</v>
      </c>
      <c r="H50" s="17"/>
    </row>
    <row r="51" spans="1:8" x14ac:dyDescent="0.2">
      <c r="F51" s="32"/>
      <c r="G51" s="16" t="s">
        <v>108</v>
      </c>
      <c r="H51" s="16" t="s">
        <v>51</v>
      </c>
    </row>
    <row r="52" spans="1:8" x14ac:dyDescent="0.2">
      <c r="F52" s="32"/>
      <c r="G52" s="16"/>
      <c r="H52" s="16" t="s">
        <v>99</v>
      </c>
    </row>
    <row r="53" spans="1:8" x14ac:dyDescent="0.2">
      <c r="F53" s="32"/>
      <c r="G53" s="17" t="s">
        <v>109</v>
      </c>
      <c r="H53" s="17"/>
    </row>
    <row r="54" spans="1:8" ht="31" x14ac:dyDescent="0.2">
      <c r="F54" s="19" t="s">
        <v>110</v>
      </c>
      <c r="G54" s="20" t="s">
        <v>111</v>
      </c>
      <c r="H54" s="17"/>
    </row>
    <row r="55" spans="1:8" x14ac:dyDescent="0.2">
      <c r="F55" s="17"/>
      <c r="G55" s="17" t="s">
        <v>112</v>
      </c>
      <c r="H55" s="17"/>
    </row>
    <row r="60" spans="1:8" x14ac:dyDescent="0.2">
      <c r="A60" s="13" t="s">
        <v>113</v>
      </c>
    </row>
    <row r="62" spans="1:8" x14ac:dyDescent="0.2">
      <c r="A62" s="14" t="s">
        <v>45</v>
      </c>
    </row>
    <row r="63" spans="1:8" x14ac:dyDescent="0.2">
      <c r="A63" s="14" t="s">
        <v>53</v>
      </c>
    </row>
    <row r="64" spans="1:8" x14ac:dyDescent="0.2">
      <c r="A64" s="14" t="s">
        <v>33</v>
      </c>
    </row>
    <row r="65" spans="1:1" x14ac:dyDescent="0.2">
      <c r="A65" s="14" t="s">
        <v>31</v>
      </c>
    </row>
    <row r="66" spans="1:1" x14ac:dyDescent="0.2">
      <c r="A66" s="14" t="s">
        <v>35</v>
      </c>
    </row>
    <row r="67" spans="1:1" x14ac:dyDescent="0.2">
      <c r="A67" s="14" t="s">
        <v>43</v>
      </c>
    </row>
    <row r="68" spans="1:1" x14ac:dyDescent="0.2">
      <c r="A68" s="14" t="s">
        <v>30</v>
      </c>
    </row>
    <row r="69" spans="1:1" x14ac:dyDescent="0.2">
      <c r="A69" s="14" t="s">
        <v>29</v>
      </c>
    </row>
    <row r="70" spans="1:1" x14ac:dyDescent="0.2">
      <c r="A70" s="14" t="s">
        <v>38</v>
      </c>
    </row>
    <row r="71" spans="1:1" x14ac:dyDescent="0.2">
      <c r="A71" s="14" t="s">
        <v>23</v>
      </c>
    </row>
    <row r="72" spans="1:1" x14ac:dyDescent="0.2">
      <c r="A72" s="14" t="s">
        <v>27</v>
      </c>
    </row>
    <row r="73" spans="1:1" x14ac:dyDescent="0.2">
      <c r="A73" s="14" t="s">
        <v>47</v>
      </c>
    </row>
    <row r="74" spans="1:1" x14ac:dyDescent="0.2">
      <c r="A74" s="14" t="s">
        <v>41</v>
      </c>
    </row>
    <row r="75" spans="1:1" x14ac:dyDescent="0.2">
      <c r="A75" s="14" t="s">
        <v>48</v>
      </c>
    </row>
    <row r="76" spans="1:1" x14ac:dyDescent="0.2">
      <c r="A76" s="14" t="s">
        <v>54</v>
      </c>
    </row>
    <row r="77" spans="1:1" x14ac:dyDescent="0.2">
      <c r="A77" s="14" t="s">
        <v>42</v>
      </c>
    </row>
    <row r="78" spans="1:1" x14ac:dyDescent="0.2">
      <c r="A78" s="14" t="s">
        <v>46</v>
      </c>
    </row>
    <row r="79" spans="1:1" x14ac:dyDescent="0.2">
      <c r="A79" s="14" t="s">
        <v>36</v>
      </c>
    </row>
    <row r="80" spans="1:1" x14ac:dyDescent="0.2">
      <c r="A80" s="14" t="s">
        <v>39</v>
      </c>
    </row>
    <row r="81" spans="1:1" x14ac:dyDescent="0.2">
      <c r="A81" s="14" t="s">
        <v>40</v>
      </c>
    </row>
    <row r="82" spans="1:1" x14ac:dyDescent="0.2">
      <c r="A82" s="14" t="s">
        <v>44</v>
      </c>
    </row>
    <row r="83" spans="1:1" x14ac:dyDescent="0.2">
      <c r="A83" s="14" t="s">
        <v>49</v>
      </c>
    </row>
    <row r="84" spans="1:1" x14ac:dyDescent="0.2">
      <c r="A84" s="14" t="s">
        <v>25</v>
      </c>
    </row>
    <row r="85" spans="1:1" x14ac:dyDescent="0.2">
      <c r="A85" s="14" t="s">
        <v>55</v>
      </c>
    </row>
    <row r="86" spans="1:1" x14ac:dyDescent="0.2">
      <c r="A86" s="14" t="s">
        <v>37</v>
      </c>
    </row>
    <row r="87" spans="1:1" x14ac:dyDescent="0.2">
      <c r="A87" s="14" t="s">
        <v>52</v>
      </c>
    </row>
  </sheetData>
  <mergeCells count="10">
    <mergeCell ref="F46:F53"/>
    <mergeCell ref="G46:G48"/>
    <mergeCell ref="F17:F27"/>
    <mergeCell ref="G17:G21"/>
    <mergeCell ref="G22:G24"/>
    <mergeCell ref="G25:G27"/>
    <mergeCell ref="F28:F35"/>
    <mergeCell ref="F36:F45"/>
    <mergeCell ref="G36:G37"/>
    <mergeCell ref="G38:G4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Plume_List</vt:lpstr>
      <vt:lpstr>Completed</vt:lpstr>
      <vt:lpstr>Guides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2018-04-17T14:53:23Z</dcterms:created>
  <dcterms:modified xsi:type="dcterms:W3CDTF">2020-05-20T22:54:42Z</dcterms:modified>
</cp:coreProperties>
</file>